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9335" windowHeight="11940" activeTab="0"/>
  </bookViews>
  <sheets>
    <sheet name="74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\a">#REF!</definedName>
    <definedName name="_xlnm.Print_Area" localSheetId="0">'74'!$A$1:$Q$27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<sst xmlns="http://schemas.openxmlformats.org/spreadsheetml/2006/main" count="65" uniqueCount="60">
  <si>
    <t>6.  林                     業</t>
  </si>
  <si>
    <t xml:space="preserve">  (単位  ha)</t>
  </si>
  <si>
    <t>市  町  村</t>
  </si>
  <si>
    <t>林木の生産</t>
  </si>
  <si>
    <t>総面積</t>
  </si>
  <si>
    <t>を目的とし</t>
  </si>
  <si>
    <t>針   葉   樹   林</t>
  </si>
  <si>
    <t xml:space="preserve">広   葉   樹   林   </t>
  </si>
  <si>
    <t>竹  林</t>
  </si>
  <si>
    <t>伐採跡地</t>
  </si>
  <si>
    <t>その他</t>
  </si>
  <si>
    <t>ない樹林地</t>
  </si>
  <si>
    <t>伐  採</t>
  </si>
  <si>
    <t>造  林</t>
  </si>
  <si>
    <t>人工林</t>
  </si>
  <si>
    <t>天然林</t>
  </si>
  <si>
    <t>災害跡地</t>
  </si>
  <si>
    <t>総  数</t>
  </si>
  <si>
    <t>総</t>
  </si>
  <si>
    <t>1</t>
  </si>
  <si>
    <t>2</t>
  </si>
  <si>
    <t>3</t>
  </si>
  <si>
    <t>4</t>
  </si>
  <si>
    <t>5</t>
  </si>
  <si>
    <t>6</t>
  </si>
  <si>
    <t>7</t>
  </si>
  <si>
    <t>標示番号</t>
  </si>
  <si>
    <t>　　3  中  津  市</t>
  </si>
  <si>
    <t>資料：大分森林管理署、大分西部森林管理署、九州防衛局</t>
  </si>
  <si>
    <t>74. 林野、伐採および 造林面積(国有)　　　</t>
  </si>
  <si>
    <t>林　野
総面積</t>
  </si>
  <si>
    <t>　　　　　　　　　　　　　　　　林　　　野　　　面　　　積   　　　（林　野　庁　所　管）</t>
  </si>
  <si>
    <t xml:space="preserve">    9  杵　築　市</t>
  </si>
  <si>
    <t xml:space="preserve">   11  豊後大野市</t>
  </si>
  <si>
    <t xml:space="preserve">   12  由  布  市</t>
  </si>
  <si>
    <t xml:space="preserve">  注）＊は九州防衛局所管の国有樹林地面積である。</t>
  </si>
  <si>
    <t xml:space="preserve">                            林  木  の  生  産  を       　　目  的  と  す   る  林  地</t>
  </si>
  <si>
    <t xml:space="preserve">       目  的  と  す   る  林  地</t>
  </si>
  <si>
    <t>＊</t>
  </si>
  <si>
    <t>　　1  大  分  市</t>
  </si>
  <si>
    <t>　　2  別  府  市</t>
  </si>
  <si>
    <t>　　4  日　田　市</t>
  </si>
  <si>
    <t>　　5  佐  伯  市</t>
  </si>
  <si>
    <t>　　6  臼  杵  市</t>
  </si>
  <si>
    <t xml:space="preserve">    7  竹  田  市</t>
  </si>
  <si>
    <t xml:space="preserve">    8  豊後高田市</t>
  </si>
  <si>
    <t>8</t>
  </si>
  <si>
    <t>9</t>
  </si>
  <si>
    <t xml:space="preserve">   10  宇  佐  市</t>
  </si>
  <si>
    <t>10</t>
  </si>
  <si>
    <t>11</t>
  </si>
  <si>
    <t>12</t>
  </si>
  <si>
    <t>13  日  出  町</t>
  </si>
  <si>
    <t>13</t>
  </si>
  <si>
    <t>14  九  重  町</t>
  </si>
  <si>
    <t>14</t>
  </si>
  <si>
    <t>15  玖  珠  町</t>
  </si>
  <si>
    <t>15</t>
  </si>
  <si>
    <r>
      <t>平成23</t>
    </r>
    <r>
      <rPr>
        <sz val="10"/>
        <rFont val="ＭＳ 明朝"/>
        <family val="1"/>
      </rPr>
      <t>年3月31日現在</t>
    </r>
  </si>
  <si>
    <t>平  成  22  年  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</si>
</sst>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0" fillId="0" borderId="0" xfId="60" applyNumberFormat="1" applyFont="1" applyFill="1" applyAlignment="1">
      <alignment horizontal="centerContinuous"/>
      <protection/>
    </xf>
    <xf numFmtId="41" fontId="0" fillId="0" borderId="0" xfId="60" applyNumberFormat="1" applyFont="1" applyFill="1">
      <alignment/>
      <protection/>
    </xf>
    <xf numFmtId="41" fontId="0" fillId="0" borderId="0" xfId="60" applyNumberFormat="1" applyFont="1" applyFill="1" applyAlignment="1">
      <alignment horizontal="center"/>
      <protection/>
    </xf>
    <xf numFmtId="41" fontId="4" fillId="0" borderId="0" xfId="60" applyNumberFormat="1" applyFont="1" applyFill="1" applyAlignment="1" applyProtection="1">
      <alignment horizontal="center"/>
      <protection/>
    </xf>
    <xf numFmtId="41" fontId="0" fillId="0" borderId="10" xfId="60" applyNumberFormat="1" applyFont="1" applyFill="1" applyBorder="1" applyAlignment="1" applyProtection="1">
      <alignment horizontal="left"/>
      <protection/>
    </xf>
    <xf numFmtId="0" fontId="0" fillId="0" borderId="10" xfId="60" applyFont="1" applyFill="1" applyBorder="1">
      <alignment/>
      <protection/>
    </xf>
    <xf numFmtId="0" fontId="0" fillId="0" borderId="10" xfId="60" applyFont="1" applyFill="1" applyBorder="1" applyAlignment="1" applyProtection="1">
      <alignment horizontal="center"/>
      <protection/>
    </xf>
    <xf numFmtId="0" fontId="0" fillId="0" borderId="0" xfId="60" applyFont="1" applyFill="1" applyBorder="1">
      <alignment/>
      <protection/>
    </xf>
    <xf numFmtId="0" fontId="4" fillId="0" borderId="10" xfId="60" applyFont="1" applyFill="1" applyBorder="1" applyAlignment="1">
      <alignment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2" xfId="60" applyFont="1" applyFill="1" applyBorder="1">
      <alignment/>
      <protection/>
    </xf>
    <xf numFmtId="0" fontId="0" fillId="0" borderId="12" xfId="60" applyFont="1" applyFill="1" applyBorder="1" applyAlignment="1" applyProtection="1">
      <alignment horizontal="center"/>
      <protection/>
    </xf>
    <xf numFmtId="0" fontId="8" fillId="0" borderId="13" xfId="60" applyFont="1" applyFill="1" applyBorder="1" applyAlignment="1">
      <alignment horizontal="center"/>
      <protection/>
    </xf>
    <xf numFmtId="41" fontId="8" fillId="0" borderId="0" xfId="60" applyNumberFormat="1" applyFont="1" applyFill="1">
      <alignment/>
      <protection/>
    </xf>
    <xf numFmtId="0" fontId="8" fillId="0" borderId="14" xfId="60" applyFont="1" applyFill="1" applyBorder="1" applyAlignment="1">
      <alignment horizontal="left" vertical="center"/>
      <protection/>
    </xf>
    <xf numFmtId="0" fontId="8" fillId="0" borderId="15" xfId="60" applyFont="1" applyFill="1" applyBorder="1" applyAlignment="1">
      <alignment horizontal="centerContinuous"/>
      <protection/>
    </xf>
    <xf numFmtId="0" fontId="8" fillId="0" borderId="15" xfId="60" applyFont="1" applyFill="1" applyBorder="1" applyAlignment="1" applyProtection="1">
      <alignment horizontal="centerContinuous"/>
      <protection/>
    </xf>
    <xf numFmtId="0" fontId="8" fillId="0" borderId="12" xfId="60" applyFont="1" applyFill="1" applyBorder="1" applyAlignment="1">
      <alignment horizontal="left" vertical="center"/>
      <protection/>
    </xf>
    <xf numFmtId="0" fontId="8" fillId="0" borderId="16" xfId="60" applyFont="1" applyFill="1" applyBorder="1">
      <alignment/>
      <protection/>
    </xf>
    <xf numFmtId="0" fontId="8" fillId="0" borderId="16" xfId="60" applyFont="1" applyFill="1" applyBorder="1" applyAlignment="1" applyProtection="1">
      <alignment horizontal="center"/>
      <protection/>
    </xf>
    <xf numFmtId="0" fontId="8" fillId="0" borderId="14" xfId="60" applyFont="1" applyFill="1" applyBorder="1" applyAlignment="1" applyProtection="1">
      <alignment horizontal="center" vertical="center"/>
      <protection/>
    </xf>
    <xf numFmtId="0" fontId="8" fillId="0" borderId="14" xfId="60" applyFont="1" applyFill="1" applyBorder="1" applyAlignment="1" applyProtection="1">
      <alignment horizontal="centerContinuous" vertical="center"/>
      <protection/>
    </xf>
    <xf numFmtId="0" fontId="8" fillId="0" borderId="15" xfId="60" applyFont="1" applyFill="1" applyBorder="1" applyAlignment="1">
      <alignment horizontal="centerContinuous" vertical="center"/>
      <protection/>
    </xf>
    <xf numFmtId="0" fontId="8" fillId="0" borderId="17" xfId="60" applyFont="1" applyFill="1" applyBorder="1" applyAlignment="1">
      <alignment horizontal="centerContinuous" vertical="center"/>
      <protection/>
    </xf>
    <xf numFmtId="0" fontId="8" fillId="0" borderId="16" xfId="60" applyFont="1" applyFill="1" applyBorder="1" applyAlignment="1" applyProtection="1">
      <alignment horizontal="center" vertical="center"/>
      <protection/>
    </xf>
    <xf numFmtId="0" fontId="8" fillId="0" borderId="16" xfId="60" applyFont="1" applyFill="1" applyBorder="1" applyAlignment="1">
      <alignment horizontal="center"/>
      <protection/>
    </xf>
    <xf numFmtId="0" fontId="8" fillId="0" borderId="18" xfId="60" applyFont="1" applyFill="1" applyBorder="1" applyAlignment="1" applyProtection="1">
      <alignment horizontal="center" vertical="center"/>
      <protection/>
    </xf>
    <xf numFmtId="0" fontId="8" fillId="0" borderId="14" xfId="60" applyFont="1" applyFill="1" applyBorder="1">
      <alignment/>
      <protection/>
    </xf>
    <xf numFmtId="0" fontId="8" fillId="0" borderId="14" xfId="60" applyFont="1" applyFill="1" applyBorder="1" applyAlignment="1">
      <alignment horizontal="center"/>
      <protection/>
    </xf>
    <xf numFmtId="41" fontId="6" fillId="0" borderId="0" xfId="60" applyNumberFormat="1" applyFont="1" applyFill="1">
      <alignment/>
      <protection/>
    </xf>
    <xf numFmtId="41" fontId="6" fillId="0" borderId="19" xfId="60" applyNumberFormat="1" applyFont="1" applyFill="1" applyBorder="1" applyAlignment="1" applyProtection="1">
      <alignment horizontal="center"/>
      <protection/>
    </xf>
    <xf numFmtId="176" fontId="6" fillId="0" borderId="20" xfId="60" applyNumberFormat="1" applyFont="1" applyFill="1" applyBorder="1" applyAlignment="1" applyProtection="1">
      <alignment shrinkToFit="1"/>
      <protection/>
    </xf>
    <xf numFmtId="176" fontId="6" fillId="0" borderId="19" xfId="60" applyNumberFormat="1" applyFont="1" applyFill="1" applyBorder="1" applyAlignment="1" applyProtection="1">
      <alignment shrinkToFit="1"/>
      <protection/>
    </xf>
    <xf numFmtId="41" fontId="6" fillId="0" borderId="19" xfId="60" applyNumberFormat="1" applyFont="1" applyFill="1" applyBorder="1" applyAlignment="1" applyProtection="1">
      <alignment shrinkToFit="1"/>
      <protection/>
    </xf>
    <xf numFmtId="41" fontId="6" fillId="0" borderId="16" xfId="60" applyNumberFormat="1" applyFont="1" applyFill="1" applyBorder="1" applyAlignment="1">
      <alignment horizontal="center"/>
      <protection/>
    </xf>
    <xf numFmtId="41" fontId="6" fillId="0" borderId="0" xfId="60" applyNumberFormat="1" applyFont="1" applyFill="1" applyBorder="1" applyAlignment="1" applyProtection="1" quotePrefix="1">
      <alignment horizontal="center"/>
      <protection/>
    </xf>
    <xf numFmtId="176" fontId="6" fillId="0" borderId="16" xfId="60" applyNumberFormat="1" applyFont="1" applyFill="1" applyBorder="1" applyAlignment="1" applyProtection="1" quotePrefix="1">
      <alignment horizontal="center"/>
      <protection/>
    </xf>
    <xf numFmtId="176" fontId="6" fillId="0" borderId="0" xfId="60" applyNumberFormat="1" applyFont="1" applyFill="1" applyBorder="1" applyAlignment="1" applyProtection="1">
      <alignment shrinkToFit="1"/>
      <protection/>
    </xf>
    <xf numFmtId="176" fontId="6" fillId="0" borderId="0" xfId="60" applyNumberFormat="1" applyFont="1" applyFill="1" applyBorder="1" applyAlignment="1">
      <alignment shrinkToFit="1"/>
      <protection/>
    </xf>
    <xf numFmtId="176" fontId="6" fillId="0" borderId="0" xfId="60" applyNumberFormat="1" applyFont="1" applyFill="1" applyAlignment="1">
      <alignment shrinkToFit="1"/>
      <protection/>
    </xf>
    <xf numFmtId="41" fontId="0" fillId="0" borderId="16" xfId="60" applyNumberFormat="1" applyFont="1" applyFill="1" applyBorder="1" applyAlignment="1" quotePrefix="1">
      <alignment horizontal="center"/>
      <protection/>
    </xf>
    <xf numFmtId="41" fontId="0" fillId="0" borderId="14" xfId="60" applyNumberFormat="1" applyFont="1" applyFill="1" applyBorder="1" applyAlignment="1" quotePrefix="1">
      <alignment horizontal="center"/>
      <protection/>
    </xf>
    <xf numFmtId="0" fontId="0" fillId="0" borderId="0" xfId="60" applyNumberFormat="1" applyFont="1" applyFill="1">
      <alignment/>
      <protection/>
    </xf>
    <xf numFmtId="0" fontId="0" fillId="0" borderId="0" xfId="60" applyNumberFormat="1" applyFont="1" applyFill="1" applyAlignment="1">
      <alignment horizontal="center"/>
      <protection/>
    </xf>
    <xf numFmtId="0" fontId="6" fillId="0" borderId="0" xfId="60" applyNumberFormat="1" applyFont="1" applyFill="1">
      <alignment/>
      <protection/>
    </xf>
    <xf numFmtId="0" fontId="0" fillId="0" borderId="0" xfId="0" applyFont="1" applyFill="1" applyAlignment="1">
      <alignment/>
    </xf>
    <xf numFmtId="0" fontId="0" fillId="0" borderId="10" xfId="60" applyFont="1" applyFill="1" applyBorder="1" applyAlignment="1">
      <alignment horizontal="right"/>
      <protection/>
    </xf>
    <xf numFmtId="41" fontId="0" fillId="33" borderId="0" xfId="60" applyNumberFormat="1" applyFont="1" applyFill="1">
      <alignment/>
      <protection/>
    </xf>
    <xf numFmtId="176" fontId="0" fillId="33" borderId="16" xfId="60" applyNumberFormat="1" applyFont="1" applyFill="1" applyBorder="1" applyAlignment="1" applyProtection="1">
      <alignment/>
      <protection/>
    </xf>
    <xf numFmtId="176" fontId="0" fillId="33" borderId="0" xfId="60" applyNumberFormat="1" applyFont="1" applyFill="1" applyBorder="1" applyAlignment="1" applyProtection="1">
      <alignment shrinkToFit="1"/>
      <protection/>
    </xf>
    <xf numFmtId="176" fontId="0" fillId="33" borderId="0" xfId="60" applyNumberFormat="1" applyFont="1" applyFill="1" applyBorder="1" applyAlignment="1">
      <alignment shrinkToFit="1"/>
      <protection/>
    </xf>
    <xf numFmtId="176" fontId="0" fillId="33" borderId="0" xfId="60" applyNumberFormat="1" applyFont="1" applyFill="1" applyAlignment="1">
      <alignment shrinkToFit="1"/>
      <protection/>
    </xf>
    <xf numFmtId="41" fontId="0" fillId="33" borderId="0" xfId="60" applyNumberFormat="1" applyFont="1" applyFill="1" applyAlignment="1">
      <alignment horizontal="center"/>
      <protection/>
    </xf>
    <xf numFmtId="41" fontId="0" fillId="33" borderId="0" xfId="60" applyNumberFormat="1" applyFont="1" applyFill="1" applyBorder="1" applyAlignment="1" applyProtection="1">
      <alignment horizontal="left"/>
      <protection/>
    </xf>
    <xf numFmtId="41" fontId="0" fillId="33" borderId="0" xfId="60" applyNumberFormat="1" applyFont="1" applyFill="1" applyBorder="1" applyAlignment="1" applyProtection="1">
      <alignment horizontal="center"/>
      <protection/>
    </xf>
    <xf numFmtId="41" fontId="0" fillId="33" borderId="0" xfId="60" applyNumberFormat="1" applyFont="1" applyFill="1" applyBorder="1">
      <alignment/>
      <protection/>
    </xf>
    <xf numFmtId="41" fontId="0" fillId="33" borderId="15" xfId="60" applyNumberFormat="1" applyFont="1" applyFill="1" applyBorder="1" applyAlignment="1" applyProtection="1">
      <alignment horizontal="center"/>
      <protection/>
    </xf>
    <xf numFmtId="176" fontId="0" fillId="33" borderId="14" xfId="60" applyNumberFormat="1" applyFont="1" applyFill="1" applyBorder="1" applyAlignment="1" applyProtection="1">
      <alignment/>
      <protection/>
    </xf>
    <xf numFmtId="176" fontId="0" fillId="33" borderId="15" xfId="60" applyNumberFormat="1" applyFont="1" applyFill="1" applyBorder="1" applyAlignment="1" applyProtection="1">
      <alignment shrinkToFit="1"/>
      <protection/>
    </xf>
    <xf numFmtId="176" fontId="0" fillId="33" borderId="15" xfId="60" applyNumberFormat="1" applyFont="1" applyFill="1" applyBorder="1" applyAlignment="1">
      <alignment shrinkToFit="1"/>
      <protection/>
    </xf>
    <xf numFmtId="41" fontId="0" fillId="33" borderId="15" xfId="60" applyNumberFormat="1" applyFont="1" applyFill="1" applyBorder="1">
      <alignment/>
      <protection/>
    </xf>
    <xf numFmtId="0" fontId="0" fillId="33" borderId="0" xfId="60" applyNumberFormat="1" applyFont="1" applyFill="1" applyBorder="1">
      <alignment/>
      <protection/>
    </xf>
    <xf numFmtId="0" fontId="0" fillId="33" borderId="0" xfId="60" applyNumberFormat="1" applyFont="1" applyFill="1">
      <alignment/>
      <protection/>
    </xf>
    <xf numFmtId="41" fontId="0" fillId="33" borderId="15" xfId="60" applyNumberFormat="1" applyFont="1" applyFill="1" applyBorder="1" applyAlignment="1">
      <alignment shrinkToFit="1"/>
      <protection/>
    </xf>
    <xf numFmtId="41" fontId="0" fillId="33" borderId="0" xfId="60" applyNumberFormat="1" applyFont="1" applyFill="1" applyAlignment="1">
      <alignment shrinkToFit="1"/>
      <protection/>
    </xf>
    <xf numFmtId="0" fontId="8" fillId="0" borderId="21" xfId="60" applyFont="1" applyFill="1" applyBorder="1" applyAlignment="1" applyProtection="1">
      <alignment horizontal="center" vertical="center"/>
      <protection/>
    </xf>
    <xf numFmtId="0" fontId="8" fillId="0" borderId="18" xfId="60" applyFont="1" applyFill="1" applyBorder="1" applyAlignment="1" applyProtection="1">
      <alignment horizontal="center" vertical="center"/>
      <protection/>
    </xf>
    <xf numFmtId="41" fontId="7" fillId="0" borderId="0" xfId="60" applyNumberFormat="1" applyFont="1" applyFill="1" applyAlignment="1" applyProtection="1">
      <alignment horizontal="center"/>
      <protection/>
    </xf>
    <xf numFmtId="41" fontId="4" fillId="0" borderId="0" xfId="60" applyNumberFormat="1" applyFont="1" applyFill="1" applyAlignment="1" applyProtection="1">
      <alignment horizontal="center"/>
      <protection/>
    </xf>
    <xf numFmtId="41" fontId="8" fillId="0" borderId="22" xfId="60" applyNumberFormat="1" applyFont="1" applyFill="1" applyBorder="1" applyAlignment="1" applyProtection="1">
      <alignment horizontal="center" vertical="center"/>
      <protection/>
    </xf>
    <xf numFmtId="41" fontId="8" fillId="0" borderId="23" xfId="60" applyNumberFormat="1" applyFont="1" applyFill="1" applyBorder="1" applyAlignment="1" applyProtection="1">
      <alignment horizontal="center" vertical="center"/>
      <protection/>
    </xf>
    <xf numFmtId="41" fontId="8" fillId="0" borderId="24" xfId="60" applyNumberFormat="1" applyFont="1" applyFill="1" applyBorder="1" applyAlignment="1" applyProtection="1">
      <alignment horizontal="center" vertical="center"/>
      <protection/>
    </xf>
    <xf numFmtId="0" fontId="8" fillId="0" borderId="25" xfId="60" applyNumberFormat="1" applyFont="1" applyFill="1" applyBorder="1" applyAlignment="1" applyProtection="1">
      <alignment horizontal="center" vertical="center" wrapText="1"/>
      <protection/>
    </xf>
    <xf numFmtId="0" fontId="8" fillId="0" borderId="26" xfId="60" applyNumberFormat="1" applyFont="1" applyFill="1" applyBorder="1" applyAlignment="1" applyProtection="1">
      <alignment horizontal="center" vertical="center" wrapText="1"/>
      <protection/>
    </xf>
    <xf numFmtId="0" fontId="8" fillId="0" borderId="18" xfId="60" applyNumberFormat="1" applyFont="1" applyFill="1" applyBorder="1" applyAlignment="1" applyProtection="1">
      <alignment horizontal="center" vertical="center" wrapText="1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0" fontId="8" fillId="0" borderId="22" xfId="60" applyFont="1" applyFill="1" applyBorder="1" applyAlignment="1" applyProtection="1">
      <alignment horizontal="center" vertical="center"/>
      <protection/>
    </xf>
    <xf numFmtId="0" fontId="8" fillId="0" borderId="14" xfId="60" applyFont="1" applyFill="1" applyBorder="1" applyAlignment="1" applyProtection="1">
      <alignment horizontal="center" vertical="center"/>
      <protection/>
    </xf>
    <xf numFmtId="0" fontId="8" fillId="0" borderId="24" xfId="60" applyFont="1" applyFill="1" applyBorder="1" applyAlignment="1" applyProtection="1">
      <alignment horizontal="center" vertical="center"/>
      <protection/>
    </xf>
    <xf numFmtId="41" fontId="8" fillId="0" borderId="16" xfId="60" applyNumberFormat="1" applyFont="1" applyFill="1" applyBorder="1" applyAlignment="1">
      <alignment horizontal="center" vertical="center" textRotation="255"/>
      <protection/>
    </xf>
    <xf numFmtId="41" fontId="8" fillId="0" borderId="14" xfId="60" applyNumberFormat="1" applyFont="1" applyFill="1" applyBorder="1" applyAlignment="1">
      <alignment horizontal="center" vertical="center" textRotation="255"/>
      <protection/>
    </xf>
    <xf numFmtId="0" fontId="8" fillId="0" borderId="21" xfId="60" applyFont="1" applyFill="1" applyBorder="1" applyAlignment="1">
      <alignment horizontal="center" vertical="center"/>
      <protection/>
    </xf>
    <xf numFmtId="0" fontId="8" fillId="0" borderId="26" xfId="60" applyFont="1" applyFill="1" applyBorder="1" applyAlignment="1">
      <alignment horizontal="center" vertical="center"/>
      <protection/>
    </xf>
    <xf numFmtId="0" fontId="8" fillId="0" borderId="18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SheetLayoutView="91" zoomScalePageLayoutView="0" workbookViewId="0" topLeftCell="A1">
      <selection activeCell="A28" sqref="A28"/>
    </sheetView>
  </sheetViews>
  <sheetFormatPr defaultColWidth="9.25390625" defaultRowHeight="12.75"/>
  <cols>
    <col min="1" max="1" width="21.75390625" style="46" customWidth="1"/>
    <col min="2" max="2" width="15.25390625" style="46" customWidth="1"/>
    <col min="3" max="9" width="12.375" style="46" customWidth="1"/>
    <col min="10" max="10" width="10.75390625" style="46" customWidth="1"/>
    <col min="11" max="16" width="9.25390625" style="46" customWidth="1"/>
    <col min="17" max="17" width="7.00390625" style="46" customWidth="1"/>
    <col min="18" max="16384" width="9.25390625" style="46" customWidth="1"/>
  </cols>
  <sheetData>
    <row r="1" spans="1:17" s="2" customFormat="1" ht="19.5" customHeight="1">
      <c r="A1" s="68" t="s">
        <v>0</v>
      </c>
      <c r="B1" s="68"/>
      <c r="C1" s="68"/>
      <c r="D1" s="68"/>
      <c r="E1" s="68"/>
      <c r="F1" s="68"/>
      <c r="G1" s="68"/>
      <c r="H1" s="1"/>
      <c r="I1" s="1"/>
      <c r="J1" s="1"/>
      <c r="Q1" s="3"/>
    </row>
    <row r="2" spans="1:17" s="2" customFormat="1" ht="8.25" customHeight="1">
      <c r="A2" s="4"/>
      <c r="B2" s="4"/>
      <c r="C2" s="4"/>
      <c r="D2" s="4"/>
      <c r="E2" s="4"/>
      <c r="F2" s="4"/>
      <c r="G2" s="4"/>
      <c r="H2" s="1"/>
      <c r="I2" s="1"/>
      <c r="J2" s="1"/>
      <c r="Q2" s="3"/>
    </row>
    <row r="3" spans="1:17" s="2" customFormat="1" ht="15.75" customHeight="1">
      <c r="A3" s="69" t="s">
        <v>29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s="2" customFormat="1" ht="18" thickBot="1">
      <c r="A4" s="5" t="s">
        <v>1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8"/>
      <c r="O4" s="9"/>
      <c r="P4" s="9"/>
      <c r="Q4" s="47" t="s">
        <v>58</v>
      </c>
    </row>
    <row r="5" spans="1:17" s="14" customFormat="1" ht="18" customHeight="1" thickTop="1">
      <c r="A5" s="70" t="s">
        <v>2</v>
      </c>
      <c r="B5" s="73" t="s">
        <v>30</v>
      </c>
      <c r="C5" s="10" t="s">
        <v>31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3" t="s">
        <v>3</v>
      </c>
      <c r="O5" s="76" t="s">
        <v>59</v>
      </c>
      <c r="P5" s="77"/>
      <c r="Q5" s="80" t="s">
        <v>26</v>
      </c>
    </row>
    <row r="6" spans="1:17" s="14" customFormat="1" ht="18" customHeight="1">
      <c r="A6" s="71"/>
      <c r="B6" s="74"/>
      <c r="C6" s="82" t="s">
        <v>4</v>
      </c>
      <c r="D6" s="15" t="s">
        <v>36</v>
      </c>
      <c r="E6" s="16"/>
      <c r="F6" s="17"/>
      <c r="G6" s="16"/>
      <c r="H6" s="18" t="s">
        <v>37</v>
      </c>
      <c r="I6" s="16"/>
      <c r="J6" s="16"/>
      <c r="K6" s="16"/>
      <c r="L6" s="16"/>
      <c r="M6" s="19"/>
      <c r="N6" s="20" t="s">
        <v>5</v>
      </c>
      <c r="O6" s="78"/>
      <c r="P6" s="79"/>
      <c r="Q6" s="80"/>
    </row>
    <row r="7" spans="1:17" s="14" customFormat="1" ht="18" customHeight="1">
      <c r="A7" s="71"/>
      <c r="B7" s="74"/>
      <c r="C7" s="83"/>
      <c r="D7" s="82" t="s">
        <v>4</v>
      </c>
      <c r="E7" s="22" t="s">
        <v>6</v>
      </c>
      <c r="F7" s="23"/>
      <c r="G7" s="24"/>
      <c r="H7" s="22" t="s">
        <v>7</v>
      </c>
      <c r="I7" s="23"/>
      <c r="J7" s="23"/>
      <c r="K7" s="66" t="s">
        <v>8</v>
      </c>
      <c r="L7" s="25" t="s">
        <v>9</v>
      </c>
      <c r="M7" s="25" t="s">
        <v>10</v>
      </c>
      <c r="N7" s="26" t="s">
        <v>11</v>
      </c>
      <c r="O7" s="66" t="s">
        <v>12</v>
      </c>
      <c r="P7" s="66" t="s">
        <v>13</v>
      </c>
      <c r="Q7" s="80"/>
    </row>
    <row r="8" spans="1:17" s="30" customFormat="1" ht="18" customHeight="1">
      <c r="A8" s="72"/>
      <c r="B8" s="75"/>
      <c r="C8" s="84"/>
      <c r="D8" s="84"/>
      <c r="E8" s="21" t="s">
        <v>4</v>
      </c>
      <c r="F8" s="21" t="s">
        <v>14</v>
      </c>
      <c r="G8" s="27" t="s">
        <v>15</v>
      </c>
      <c r="H8" s="21" t="s">
        <v>4</v>
      </c>
      <c r="I8" s="21" t="s">
        <v>14</v>
      </c>
      <c r="J8" s="21" t="s">
        <v>15</v>
      </c>
      <c r="K8" s="67"/>
      <c r="L8" s="21" t="s">
        <v>16</v>
      </c>
      <c r="M8" s="28"/>
      <c r="N8" s="29" t="s">
        <v>38</v>
      </c>
      <c r="O8" s="67"/>
      <c r="P8" s="67"/>
      <c r="Q8" s="81"/>
    </row>
    <row r="9" spans="1:17" s="30" customFormat="1" ht="18" customHeight="1">
      <c r="A9" s="31" t="s">
        <v>17</v>
      </c>
      <c r="B9" s="32">
        <f>SUM(B11:B25)</f>
        <v>46849</v>
      </c>
      <c r="C9" s="33">
        <f>SUM(C11:C25)</f>
        <v>46678</v>
      </c>
      <c r="D9" s="33">
        <f aca="true" t="shared" si="0" ref="D9:P9">SUM(D11:D25)</f>
        <v>43931</v>
      </c>
      <c r="E9" s="33">
        <f t="shared" si="0"/>
        <v>27271</v>
      </c>
      <c r="F9" s="33">
        <f t="shared" si="0"/>
        <v>23787</v>
      </c>
      <c r="G9" s="33">
        <f t="shared" si="0"/>
        <v>3484</v>
      </c>
      <c r="H9" s="33">
        <f t="shared" si="0"/>
        <v>16421</v>
      </c>
      <c r="I9" s="33">
        <f t="shared" si="0"/>
        <v>2247</v>
      </c>
      <c r="J9" s="33">
        <f t="shared" si="0"/>
        <v>14173</v>
      </c>
      <c r="K9" s="34">
        <f t="shared" si="0"/>
        <v>0</v>
      </c>
      <c r="L9" s="33">
        <f t="shared" si="0"/>
        <v>239</v>
      </c>
      <c r="M9" s="33">
        <f t="shared" si="0"/>
        <v>2747</v>
      </c>
      <c r="N9" s="33">
        <f t="shared" si="0"/>
        <v>171.78</v>
      </c>
      <c r="O9" s="33">
        <f>SUM(O11:O25)</f>
        <v>19</v>
      </c>
      <c r="P9" s="33">
        <f t="shared" si="0"/>
        <v>21</v>
      </c>
      <c r="Q9" s="35" t="s">
        <v>18</v>
      </c>
    </row>
    <row r="10" spans="1:17" s="30" customFormat="1" ht="18" customHeight="1">
      <c r="A10" s="36"/>
      <c r="B10" s="37"/>
      <c r="C10" s="38"/>
      <c r="D10" s="38"/>
      <c r="E10" s="38"/>
      <c r="F10" s="38"/>
      <c r="G10" s="38"/>
      <c r="H10" s="39"/>
      <c r="I10" s="40"/>
      <c r="J10" s="40"/>
      <c r="K10" s="2"/>
      <c r="L10" s="40"/>
      <c r="M10" s="40"/>
      <c r="N10" s="40"/>
      <c r="Q10" s="35"/>
    </row>
    <row r="11" spans="1:17" s="2" customFormat="1" ht="21.75" customHeight="1">
      <c r="A11" s="54" t="s">
        <v>39</v>
      </c>
      <c r="B11" s="49">
        <f>+C11</f>
        <v>621</v>
      </c>
      <c r="C11" s="50">
        <f>+D11+M11</f>
        <v>621</v>
      </c>
      <c r="D11" s="50">
        <f>+E11+H11+L11</f>
        <v>583</v>
      </c>
      <c r="E11" s="50">
        <f>+F11+G11</f>
        <v>433</v>
      </c>
      <c r="F11" s="50">
        <v>428</v>
      </c>
      <c r="G11" s="50">
        <v>5</v>
      </c>
      <c r="H11" s="51">
        <f>+I11+J11</f>
        <v>146</v>
      </c>
      <c r="I11" s="52">
        <v>66</v>
      </c>
      <c r="J11" s="52">
        <v>80</v>
      </c>
      <c r="K11" s="48">
        <v>0</v>
      </c>
      <c r="L11" s="52">
        <v>4</v>
      </c>
      <c r="M11" s="52">
        <v>38</v>
      </c>
      <c r="N11" s="53">
        <v>0</v>
      </c>
      <c r="O11" s="48">
        <v>0</v>
      </c>
      <c r="P11" s="48">
        <v>1</v>
      </c>
      <c r="Q11" s="41" t="s">
        <v>19</v>
      </c>
    </row>
    <row r="12" spans="1:17" s="2" customFormat="1" ht="21.75" customHeight="1">
      <c r="A12" s="54" t="s">
        <v>40</v>
      </c>
      <c r="B12" s="49">
        <v>1402</v>
      </c>
      <c r="C12" s="50">
        <v>1402</v>
      </c>
      <c r="D12" s="50">
        <v>1323</v>
      </c>
      <c r="E12" s="50">
        <v>620</v>
      </c>
      <c r="F12" s="50">
        <v>510</v>
      </c>
      <c r="G12" s="50">
        <v>110</v>
      </c>
      <c r="H12" s="51">
        <v>693</v>
      </c>
      <c r="I12" s="52">
        <v>40</v>
      </c>
      <c r="J12" s="52">
        <v>653</v>
      </c>
      <c r="K12" s="48">
        <v>0</v>
      </c>
      <c r="L12" s="48">
        <v>10</v>
      </c>
      <c r="M12" s="52">
        <v>79</v>
      </c>
      <c r="N12" s="48">
        <v>0</v>
      </c>
      <c r="O12" s="48">
        <v>0</v>
      </c>
      <c r="P12" s="48">
        <v>0</v>
      </c>
      <c r="Q12" s="41" t="s">
        <v>20</v>
      </c>
    </row>
    <row r="13" spans="1:17" s="2" customFormat="1" ht="21.75" customHeight="1">
      <c r="A13" s="54" t="s">
        <v>27</v>
      </c>
      <c r="B13" s="49">
        <v>2426</v>
      </c>
      <c r="C13" s="50">
        <v>2426</v>
      </c>
      <c r="D13" s="50">
        <v>2375</v>
      </c>
      <c r="E13" s="50">
        <v>1411</v>
      </c>
      <c r="F13" s="50">
        <v>1351</v>
      </c>
      <c r="G13" s="50">
        <v>60</v>
      </c>
      <c r="H13" s="51">
        <v>954</v>
      </c>
      <c r="I13" s="52">
        <v>188</v>
      </c>
      <c r="J13" s="52">
        <v>766</v>
      </c>
      <c r="K13" s="48">
        <v>0</v>
      </c>
      <c r="L13" s="48">
        <v>10</v>
      </c>
      <c r="M13" s="52">
        <v>51</v>
      </c>
      <c r="N13" s="48">
        <v>0</v>
      </c>
      <c r="O13" s="48">
        <v>0</v>
      </c>
      <c r="P13" s="48">
        <v>1</v>
      </c>
      <c r="Q13" s="41" t="s">
        <v>21</v>
      </c>
    </row>
    <row r="14" spans="1:17" s="2" customFormat="1" ht="21.75" customHeight="1">
      <c r="A14" s="54" t="s">
        <v>41</v>
      </c>
      <c r="B14" s="49">
        <v>2327</v>
      </c>
      <c r="C14" s="50">
        <v>2327</v>
      </c>
      <c r="D14" s="50">
        <v>2231</v>
      </c>
      <c r="E14" s="50">
        <v>1732</v>
      </c>
      <c r="F14" s="50">
        <v>1571</v>
      </c>
      <c r="G14" s="50">
        <v>161</v>
      </c>
      <c r="H14" s="51">
        <v>496</v>
      </c>
      <c r="I14" s="52">
        <v>80</v>
      </c>
      <c r="J14" s="52">
        <v>416</v>
      </c>
      <c r="K14" s="48">
        <v>0</v>
      </c>
      <c r="L14" s="48">
        <v>3</v>
      </c>
      <c r="M14" s="52">
        <v>96</v>
      </c>
      <c r="N14" s="48">
        <v>0</v>
      </c>
      <c r="O14" s="48">
        <v>6</v>
      </c>
      <c r="P14" s="48">
        <v>0</v>
      </c>
      <c r="Q14" s="41" t="s">
        <v>22</v>
      </c>
    </row>
    <row r="15" spans="1:17" s="2" customFormat="1" ht="21.75" customHeight="1">
      <c r="A15" s="54" t="s">
        <v>42</v>
      </c>
      <c r="B15" s="49">
        <f aca="true" t="shared" si="1" ref="B15:B21">+C15</f>
        <v>14353</v>
      </c>
      <c r="C15" s="50">
        <f aca="true" t="shared" si="2" ref="C15:C22">+D15+M15</f>
        <v>14353</v>
      </c>
      <c r="D15" s="50">
        <f aca="true" t="shared" si="3" ref="D15:D22">+E15+H15+L15</f>
        <v>14119</v>
      </c>
      <c r="E15" s="50">
        <f aca="true" t="shared" si="4" ref="E15:E22">+F15+G15</f>
        <v>8899</v>
      </c>
      <c r="F15" s="50">
        <v>7817</v>
      </c>
      <c r="G15" s="50">
        <v>1082</v>
      </c>
      <c r="H15" s="51">
        <f aca="true" t="shared" si="5" ref="H15:H22">+I15+J15</f>
        <v>5057</v>
      </c>
      <c r="I15" s="52">
        <v>811</v>
      </c>
      <c r="J15" s="52">
        <v>4246</v>
      </c>
      <c r="K15" s="48">
        <v>0</v>
      </c>
      <c r="L15" s="52">
        <v>163</v>
      </c>
      <c r="M15" s="52">
        <v>234</v>
      </c>
      <c r="N15" s="53">
        <v>0</v>
      </c>
      <c r="O15" s="48">
        <v>0</v>
      </c>
      <c r="P15" s="48">
        <v>11</v>
      </c>
      <c r="Q15" s="41" t="s">
        <v>23</v>
      </c>
    </row>
    <row r="16" spans="1:17" s="2" customFormat="1" ht="21.75" customHeight="1">
      <c r="A16" s="54" t="s">
        <v>43</v>
      </c>
      <c r="B16" s="49">
        <f t="shared" si="1"/>
        <v>1664</v>
      </c>
      <c r="C16" s="50">
        <f t="shared" si="2"/>
        <v>1664</v>
      </c>
      <c r="D16" s="50">
        <f t="shared" si="3"/>
        <v>1631</v>
      </c>
      <c r="E16" s="50">
        <f t="shared" si="4"/>
        <v>1103</v>
      </c>
      <c r="F16" s="50">
        <v>1054</v>
      </c>
      <c r="G16" s="50">
        <v>49</v>
      </c>
      <c r="H16" s="51">
        <v>525</v>
      </c>
      <c r="I16" s="52">
        <v>90</v>
      </c>
      <c r="J16" s="52">
        <v>434</v>
      </c>
      <c r="K16" s="48">
        <v>0</v>
      </c>
      <c r="L16" s="52">
        <v>3</v>
      </c>
      <c r="M16" s="52">
        <v>33</v>
      </c>
      <c r="N16" s="53">
        <v>0</v>
      </c>
      <c r="O16" s="48">
        <v>0</v>
      </c>
      <c r="P16" s="48">
        <v>0</v>
      </c>
      <c r="Q16" s="41" t="s">
        <v>24</v>
      </c>
    </row>
    <row r="17" spans="1:17" s="2" customFormat="1" ht="21.75" customHeight="1">
      <c r="A17" s="54" t="s">
        <v>44</v>
      </c>
      <c r="B17" s="49">
        <f t="shared" si="1"/>
        <v>4863</v>
      </c>
      <c r="C17" s="50">
        <f t="shared" si="2"/>
        <v>4863</v>
      </c>
      <c r="D17" s="50">
        <f t="shared" si="3"/>
        <v>4046</v>
      </c>
      <c r="E17" s="50">
        <f t="shared" si="4"/>
        <v>1367</v>
      </c>
      <c r="F17" s="50">
        <v>1098</v>
      </c>
      <c r="G17" s="50">
        <v>269</v>
      </c>
      <c r="H17" s="51">
        <f t="shared" si="5"/>
        <v>2679</v>
      </c>
      <c r="I17" s="52">
        <v>219</v>
      </c>
      <c r="J17" s="52">
        <v>2460</v>
      </c>
      <c r="K17" s="48">
        <v>0</v>
      </c>
      <c r="L17" s="65">
        <v>0</v>
      </c>
      <c r="M17" s="52">
        <v>817</v>
      </c>
      <c r="N17" s="53">
        <v>0</v>
      </c>
      <c r="O17" s="48">
        <v>0</v>
      </c>
      <c r="P17" s="48">
        <v>0</v>
      </c>
      <c r="Q17" s="41" t="s">
        <v>25</v>
      </c>
    </row>
    <row r="18" spans="1:17" s="2" customFormat="1" ht="21.75" customHeight="1">
      <c r="A18" s="54" t="s">
        <v>45</v>
      </c>
      <c r="B18" s="49">
        <v>103</v>
      </c>
      <c r="C18" s="50">
        <v>103</v>
      </c>
      <c r="D18" s="50">
        <v>100</v>
      </c>
      <c r="E18" s="50">
        <v>64</v>
      </c>
      <c r="F18" s="50">
        <v>59</v>
      </c>
      <c r="G18" s="50">
        <v>5</v>
      </c>
      <c r="H18" s="51">
        <v>36</v>
      </c>
      <c r="I18" s="52">
        <v>29</v>
      </c>
      <c r="J18" s="52">
        <v>7</v>
      </c>
      <c r="K18" s="48">
        <v>0</v>
      </c>
      <c r="L18" s="65">
        <v>0</v>
      </c>
      <c r="M18" s="52">
        <v>3</v>
      </c>
      <c r="N18" s="53">
        <v>0</v>
      </c>
      <c r="O18" s="48">
        <v>0</v>
      </c>
      <c r="P18" s="48">
        <v>0</v>
      </c>
      <c r="Q18" s="41" t="s">
        <v>46</v>
      </c>
    </row>
    <row r="19" spans="1:17" s="2" customFormat="1" ht="21.75" customHeight="1">
      <c r="A19" s="54" t="s">
        <v>32</v>
      </c>
      <c r="B19" s="49">
        <v>442</v>
      </c>
      <c r="C19" s="50">
        <v>442</v>
      </c>
      <c r="D19" s="50">
        <v>434</v>
      </c>
      <c r="E19" s="50">
        <v>359</v>
      </c>
      <c r="F19" s="50">
        <v>341</v>
      </c>
      <c r="G19" s="50">
        <v>18</v>
      </c>
      <c r="H19" s="51">
        <v>72</v>
      </c>
      <c r="I19" s="52">
        <v>63</v>
      </c>
      <c r="J19" s="52">
        <v>9</v>
      </c>
      <c r="K19" s="48">
        <v>0</v>
      </c>
      <c r="L19" s="52">
        <v>3</v>
      </c>
      <c r="M19" s="52">
        <v>8</v>
      </c>
      <c r="N19" s="53">
        <v>0</v>
      </c>
      <c r="O19" s="48">
        <v>2</v>
      </c>
      <c r="P19" s="48">
        <v>0</v>
      </c>
      <c r="Q19" s="41" t="s">
        <v>47</v>
      </c>
    </row>
    <row r="20" spans="1:17" s="2" customFormat="1" ht="21.75" customHeight="1">
      <c r="A20" s="54" t="s">
        <v>48</v>
      </c>
      <c r="B20" s="49">
        <v>2552</v>
      </c>
      <c r="C20" s="50">
        <v>2552</v>
      </c>
      <c r="D20" s="50">
        <v>2498</v>
      </c>
      <c r="E20" s="50">
        <v>1809</v>
      </c>
      <c r="F20" s="50">
        <v>1743</v>
      </c>
      <c r="G20" s="50">
        <v>66</v>
      </c>
      <c r="H20" s="51">
        <v>689</v>
      </c>
      <c r="I20" s="52">
        <v>142</v>
      </c>
      <c r="J20" s="52">
        <v>547</v>
      </c>
      <c r="K20" s="48">
        <v>0</v>
      </c>
      <c r="L20" s="65">
        <v>0</v>
      </c>
      <c r="M20" s="52">
        <v>54</v>
      </c>
      <c r="N20" s="53">
        <v>0</v>
      </c>
      <c r="O20" s="48">
        <v>1</v>
      </c>
      <c r="P20" s="48">
        <v>8</v>
      </c>
      <c r="Q20" s="41" t="s">
        <v>49</v>
      </c>
    </row>
    <row r="21" spans="1:17" s="2" customFormat="1" ht="21.75" customHeight="1">
      <c r="A21" s="54" t="s">
        <v>33</v>
      </c>
      <c r="B21" s="49">
        <f t="shared" si="1"/>
        <v>7217</v>
      </c>
      <c r="C21" s="50">
        <f t="shared" si="2"/>
        <v>7217</v>
      </c>
      <c r="D21" s="50">
        <f t="shared" si="3"/>
        <v>7089</v>
      </c>
      <c r="E21" s="50">
        <f t="shared" si="4"/>
        <v>4261</v>
      </c>
      <c r="F21" s="50">
        <v>2820</v>
      </c>
      <c r="G21" s="50">
        <v>1441</v>
      </c>
      <c r="H21" s="51">
        <f t="shared" si="5"/>
        <v>2815</v>
      </c>
      <c r="I21" s="52">
        <v>208</v>
      </c>
      <c r="J21" s="52">
        <v>2607</v>
      </c>
      <c r="K21" s="48">
        <v>0</v>
      </c>
      <c r="L21" s="52">
        <v>13</v>
      </c>
      <c r="M21" s="52">
        <v>128</v>
      </c>
      <c r="N21" s="53">
        <v>0</v>
      </c>
      <c r="O21" s="48">
        <v>0</v>
      </c>
      <c r="P21" s="48">
        <v>0</v>
      </c>
      <c r="Q21" s="41" t="s">
        <v>50</v>
      </c>
    </row>
    <row r="22" spans="1:17" s="2" customFormat="1" ht="21.75" customHeight="1">
      <c r="A22" s="54" t="s">
        <v>34</v>
      </c>
      <c r="B22" s="49">
        <f>+C22+N22</f>
        <v>2713</v>
      </c>
      <c r="C22" s="50">
        <f t="shared" si="2"/>
        <v>2688</v>
      </c>
      <c r="D22" s="50">
        <f t="shared" si="3"/>
        <v>2551</v>
      </c>
      <c r="E22" s="50">
        <f t="shared" si="4"/>
        <v>1559</v>
      </c>
      <c r="F22" s="50">
        <v>1513</v>
      </c>
      <c r="G22" s="50">
        <v>46</v>
      </c>
      <c r="H22" s="51">
        <f t="shared" si="5"/>
        <v>987</v>
      </c>
      <c r="I22" s="52">
        <v>150</v>
      </c>
      <c r="J22" s="52">
        <v>837</v>
      </c>
      <c r="K22" s="48">
        <v>0</v>
      </c>
      <c r="L22" s="52">
        <v>5</v>
      </c>
      <c r="M22" s="52">
        <v>137</v>
      </c>
      <c r="N22" s="53">
        <v>25</v>
      </c>
      <c r="O22" s="48">
        <v>0</v>
      </c>
      <c r="P22" s="48">
        <v>0</v>
      </c>
      <c r="Q22" s="41" t="s">
        <v>51</v>
      </c>
    </row>
    <row r="23" spans="1:17" s="30" customFormat="1" ht="21.75" customHeight="1">
      <c r="A23" s="55" t="s">
        <v>52</v>
      </c>
      <c r="B23" s="49">
        <v>70</v>
      </c>
      <c r="C23" s="50">
        <v>70</v>
      </c>
      <c r="D23" s="50">
        <v>57</v>
      </c>
      <c r="E23" s="50">
        <v>56</v>
      </c>
      <c r="F23" s="50">
        <v>56</v>
      </c>
      <c r="G23" s="56">
        <v>0</v>
      </c>
      <c r="H23" s="51">
        <v>1</v>
      </c>
      <c r="I23" s="56">
        <v>0</v>
      </c>
      <c r="J23" s="51">
        <v>1</v>
      </c>
      <c r="K23" s="56">
        <v>0</v>
      </c>
      <c r="L23" s="48">
        <v>0</v>
      </c>
      <c r="M23" s="51">
        <v>13</v>
      </c>
      <c r="N23" s="56">
        <v>0</v>
      </c>
      <c r="O23" s="48">
        <v>0</v>
      </c>
      <c r="P23" s="56">
        <v>0</v>
      </c>
      <c r="Q23" s="41" t="s">
        <v>53</v>
      </c>
    </row>
    <row r="24" spans="1:17" s="2" customFormat="1" ht="21.75" customHeight="1">
      <c r="A24" s="55" t="s">
        <v>54</v>
      </c>
      <c r="B24" s="49">
        <v>4378</v>
      </c>
      <c r="C24" s="50">
        <v>4353</v>
      </c>
      <c r="D24" s="50">
        <v>3428</v>
      </c>
      <c r="E24" s="50">
        <v>2506</v>
      </c>
      <c r="F24" s="51">
        <v>2412</v>
      </c>
      <c r="G24" s="51">
        <v>94</v>
      </c>
      <c r="H24" s="51">
        <v>897</v>
      </c>
      <c r="I24" s="51">
        <v>150</v>
      </c>
      <c r="J24" s="51">
        <v>747</v>
      </c>
      <c r="K24" s="56">
        <v>0</v>
      </c>
      <c r="L24" s="51">
        <v>25</v>
      </c>
      <c r="M24" s="51">
        <v>925</v>
      </c>
      <c r="N24" s="51">
        <v>25.47</v>
      </c>
      <c r="O24" s="56">
        <v>10</v>
      </c>
      <c r="P24" s="56">
        <v>0</v>
      </c>
      <c r="Q24" s="41" t="s">
        <v>55</v>
      </c>
    </row>
    <row r="25" spans="1:17" s="30" customFormat="1" ht="21.75" customHeight="1">
      <c r="A25" s="57" t="s">
        <v>56</v>
      </c>
      <c r="B25" s="58">
        <v>1718</v>
      </c>
      <c r="C25" s="59">
        <v>1597</v>
      </c>
      <c r="D25" s="59">
        <v>1466</v>
      </c>
      <c r="E25" s="59">
        <v>1092</v>
      </c>
      <c r="F25" s="60">
        <v>1014</v>
      </c>
      <c r="G25" s="60">
        <v>78</v>
      </c>
      <c r="H25" s="60">
        <v>374</v>
      </c>
      <c r="I25" s="60">
        <v>11</v>
      </c>
      <c r="J25" s="60">
        <v>363</v>
      </c>
      <c r="K25" s="61">
        <v>0</v>
      </c>
      <c r="L25" s="64">
        <v>0</v>
      </c>
      <c r="M25" s="60">
        <v>131</v>
      </c>
      <c r="N25" s="60">
        <v>121.31</v>
      </c>
      <c r="O25" s="61">
        <v>0</v>
      </c>
      <c r="P25" s="61">
        <v>0</v>
      </c>
      <c r="Q25" s="42" t="s">
        <v>57</v>
      </c>
    </row>
    <row r="26" spans="1:17" s="45" customFormat="1" ht="18" customHeight="1">
      <c r="A26" s="62" t="s">
        <v>28</v>
      </c>
      <c r="B26" s="62"/>
      <c r="C26" s="63"/>
      <c r="D26" s="63"/>
      <c r="E26" s="62"/>
      <c r="F26" s="62"/>
      <c r="G26" s="62"/>
      <c r="H26" s="62"/>
      <c r="I26" s="63"/>
      <c r="J26" s="63"/>
      <c r="K26" s="63"/>
      <c r="L26" s="63"/>
      <c r="M26" s="63"/>
      <c r="N26" s="63"/>
      <c r="O26" s="63"/>
      <c r="P26" s="63"/>
      <c r="Q26" s="44"/>
    </row>
    <row r="27" spans="1:17" s="43" customFormat="1" ht="18" customHeight="1">
      <c r="A27" s="62" t="s">
        <v>35</v>
      </c>
      <c r="B27" s="62"/>
      <c r="C27" s="63"/>
      <c r="D27" s="63"/>
      <c r="E27" s="62"/>
      <c r="F27" s="62"/>
      <c r="G27" s="62"/>
      <c r="H27" s="62"/>
      <c r="I27" s="63"/>
      <c r="J27" s="63"/>
      <c r="K27" s="63"/>
      <c r="L27" s="63"/>
      <c r="M27" s="63"/>
      <c r="N27" s="63"/>
      <c r="O27" s="63"/>
      <c r="P27" s="63"/>
      <c r="Q27" s="44"/>
    </row>
    <row r="28" spans="1:17" s="2" customFormat="1" ht="18" customHeight="1">
      <c r="A28" s="56"/>
      <c r="B28" s="56"/>
      <c r="C28" s="48"/>
      <c r="D28" s="48"/>
      <c r="E28" s="56"/>
      <c r="F28" s="56"/>
      <c r="G28" s="56"/>
      <c r="H28" s="56"/>
      <c r="I28" s="48"/>
      <c r="J28" s="48"/>
      <c r="K28" s="48"/>
      <c r="L28" s="48"/>
      <c r="M28" s="48"/>
      <c r="N28" s="48"/>
      <c r="O28" s="48"/>
      <c r="P28" s="48"/>
      <c r="Q28" s="3"/>
    </row>
  </sheetData>
  <sheetProtection/>
  <mergeCells count="11">
    <mergeCell ref="O7:O8"/>
    <mergeCell ref="P7:P8"/>
    <mergeCell ref="A1:G1"/>
    <mergeCell ref="A3:Q3"/>
    <mergeCell ref="A5:A8"/>
    <mergeCell ref="B5:B8"/>
    <mergeCell ref="O5:P6"/>
    <mergeCell ref="Q5:Q8"/>
    <mergeCell ref="C6:C8"/>
    <mergeCell ref="D7:D8"/>
    <mergeCell ref="K7:K8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2012-01-31T04:46:29Z</cp:lastPrinted>
  <dcterms:created xsi:type="dcterms:W3CDTF">2008-04-22T03:12:59Z</dcterms:created>
  <dcterms:modified xsi:type="dcterms:W3CDTF">2012-02-03T05:29:50Z</dcterms:modified>
  <cp:category/>
  <cp:version/>
  <cp:contentType/>
  <cp:contentStatus/>
</cp:coreProperties>
</file>