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<sst xmlns="http://schemas.openxmlformats.org/spreadsheetml/2006/main" count="36" uniqueCount="35">
  <si>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</si>
  <si>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</si>
  <si>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</si>
  <si>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</si>
  <si>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</si>
  <si>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</si>
  <si>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</si>
  <si>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</si>
  <si>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</si>
  <si>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</si>
  <si>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</si>
  <si>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</si>
  <si>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</si>
  <si>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</si>
  <si>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</si>
  <si>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</si>
  <si>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</si>
  <si>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</si>
  <si>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</si>
  <si>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</si>
  <si>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</si>
  <si>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</si>
  <si>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</si>
  <si>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</si>
  <si>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</si>
  <si>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</si>
  <si>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</si>
  <si>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 xml:space="preserve">  注１）県企業局の水力、その他については九州電力への売電量。その他とは長谷緒井路、富士緒井路、</t>
  </si>
  <si>
    <t xml:space="preserve"> 　     松原ダム、大野町土地改良区、杉乃井ホテル、大分市新福宗清掃である。</t>
  </si>
  <si>
    <t>　  ２）販売電力量には、県企業局その他を含む。</t>
  </si>
  <si>
    <t>117．発電・販売電力量</t>
  </si>
  <si>
    <t>22年4月　</t>
  </si>
  <si>
    <t>23年1月　</t>
  </si>
  <si>
    <t>資料：九州電力株式会社大分支社</t>
  </si>
  <si>
    <t>大分支社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</si>
</sst>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;&quot;▲ &quot;#,##0"/>
    <numFmt numFmtId="180" formatCode="#,##0.0_ "/>
    <numFmt numFmtId="181" formatCode="&quot;¥&quot;#,##0_);[Red]\(&quot;¥&quot;#,##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7" fontId="1" fillId="0" borderId="0" xfId="60" applyNumberFormat="1" applyFont="1" applyFill="1" applyAlignment="1">
      <alignment/>
      <protection/>
    </xf>
    <xf numFmtId="177" fontId="1" fillId="0" borderId="0" xfId="60" applyNumberFormat="1" applyFont="1" applyFill="1">
      <alignment/>
      <protection/>
    </xf>
    <xf numFmtId="177" fontId="1" fillId="0" borderId="10" xfId="60" applyNumberFormat="1" applyFont="1" applyFill="1" applyBorder="1" applyAlignment="1" applyProtection="1">
      <alignment horizontal="left"/>
      <protection/>
    </xf>
    <xf numFmtId="177" fontId="1" fillId="0" borderId="10" xfId="60" applyNumberFormat="1" applyFont="1" applyFill="1" applyBorder="1">
      <alignment/>
      <protection/>
    </xf>
    <xf numFmtId="177" fontId="1" fillId="0" borderId="10" xfId="60" applyNumberFormat="1" applyFont="1" applyFill="1" applyBorder="1" applyAlignment="1">
      <alignment horizontal="centerContinuous"/>
      <protection/>
    </xf>
    <xf numFmtId="177" fontId="1" fillId="0" borderId="10" xfId="60" applyNumberFormat="1" applyFont="1" applyFill="1" applyBorder="1" applyAlignment="1" applyProtection="1">
      <alignment horizontal="centerContinuous"/>
      <protection locked="0"/>
    </xf>
    <xf numFmtId="177" fontId="1" fillId="0" borderId="0" xfId="60" applyNumberFormat="1" applyFont="1" applyFill="1" applyBorder="1">
      <alignment/>
      <protection/>
    </xf>
    <xf numFmtId="177" fontId="4" fillId="0" borderId="11" xfId="60" applyNumberFormat="1" applyFont="1" applyFill="1" applyBorder="1" applyAlignment="1" applyProtection="1">
      <alignment horizontal="center" vertical="center"/>
      <protection/>
    </xf>
    <xf numFmtId="177" fontId="4" fillId="0" borderId="12" xfId="60" applyNumberFormat="1" applyFont="1" applyFill="1" applyBorder="1" applyAlignment="1" applyProtection="1">
      <alignment horizontal="centerContinuous" vertical="center"/>
      <protection/>
    </xf>
    <xf numFmtId="177" fontId="4" fillId="0" borderId="13" xfId="60" applyNumberFormat="1" applyFont="1" applyFill="1" applyBorder="1" applyAlignment="1" applyProtection="1">
      <alignment horizontal="centerContinuous" vertical="center"/>
      <protection/>
    </xf>
    <xf numFmtId="177" fontId="4" fillId="0" borderId="13" xfId="60" applyNumberFormat="1" applyFont="1" applyFill="1" applyBorder="1" applyAlignment="1" applyProtection="1">
      <alignment vertical="center"/>
      <protection/>
    </xf>
    <xf numFmtId="177" fontId="4" fillId="0" borderId="12" xfId="60" applyNumberFormat="1" applyFont="1" applyFill="1" applyBorder="1" applyAlignment="1">
      <alignment horizontal="center" vertical="center"/>
      <protection/>
    </xf>
    <xf numFmtId="177" fontId="1" fillId="0" borderId="0" xfId="60" applyNumberFormat="1" applyFont="1" applyFill="1" applyAlignment="1">
      <alignment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177" fontId="4" fillId="0" borderId="14" xfId="60" applyNumberFormat="1" applyFont="1" applyFill="1" applyBorder="1" applyAlignment="1" applyProtection="1">
      <alignment horizontal="centerContinuous" vertical="center"/>
      <protection/>
    </xf>
    <xf numFmtId="177" fontId="4" fillId="0" borderId="15" xfId="60" applyNumberFormat="1" applyFont="1" applyFill="1" applyBorder="1" applyAlignment="1">
      <alignment horizontal="centerContinuous" vertical="center"/>
      <protection/>
    </xf>
    <xf numFmtId="177" fontId="4" fillId="0" borderId="16" xfId="60" applyNumberFormat="1" applyFont="1" applyFill="1" applyBorder="1" applyAlignment="1" applyProtection="1">
      <alignment horizontal="center" vertical="center"/>
      <protection/>
    </xf>
    <xf numFmtId="177" fontId="4" fillId="0" borderId="16" xfId="60" applyNumberFormat="1" applyFont="1" applyFill="1" applyBorder="1" applyAlignment="1">
      <alignment horizontal="center" vertical="center"/>
      <protection/>
    </xf>
    <xf numFmtId="177" fontId="4" fillId="0" borderId="15" xfId="60" applyNumberFormat="1" applyFont="1" applyFill="1" applyBorder="1" applyAlignment="1" applyProtection="1">
      <alignment horizontal="center" vertical="center"/>
      <protection/>
    </xf>
    <xf numFmtId="177" fontId="4" fillId="0" borderId="17" xfId="60" applyNumberFormat="1" applyFont="1" applyFill="1" applyBorder="1" applyAlignment="1">
      <alignment horizontal="center" vertical="center"/>
      <protection/>
    </xf>
    <xf numFmtId="177" fontId="4" fillId="0" borderId="17" xfId="60" applyNumberFormat="1" applyFont="1" applyFill="1" applyBorder="1" applyAlignment="1" applyProtection="1">
      <alignment horizontal="center" vertical="center"/>
      <protection/>
    </xf>
    <xf numFmtId="177" fontId="4" fillId="0" borderId="14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vertical="center"/>
      <protection/>
    </xf>
    <xf numFmtId="38" fontId="1" fillId="0" borderId="0" xfId="48" applyNumberFormat="1" applyFont="1" applyFill="1" applyBorder="1" applyAlignment="1">
      <alignment/>
    </xf>
    <xf numFmtId="38" fontId="1" fillId="0" borderId="18" xfId="48" applyNumberFormat="1" applyFont="1" applyFill="1" applyBorder="1" applyAlignment="1">
      <alignment/>
    </xf>
    <xf numFmtId="38" fontId="1" fillId="0" borderId="16" xfId="48" applyNumberFormat="1" applyFont="1" applyFill="1" applyBorder="1" applyAlignment="1">
      <alignment/>
    </xf>
    <xf numFmtId="177" fontId="1" fillId="0" borderId="19" xfId="60" applyNumberFormat="1" applyFont="1" applyFill="1" applyBorder="1" applyAlignment="1" applyProtection="1" quotePrefix="1">
      <alignment horizontal="center"/>
      <protection locked="0"/>
    </xf>
    <xf numFmtId="38" fontId="1" fillId="0" borderId="18" xfId="60" applyNumberFormat="1" applyFont="1" applyFill="1" applyBorder="1">
      <alignment/>
      <protection/>
    </xf>
    <xf numFmtId="38" fontId="1" fillId="0" borderId="16" xfId="60" applyNumberFormat="1" applyFont="1" applyFill="1" applyBorder="1">
      <alignment/>
      <protection/>
    </xf>
    <xf numFmtId="177" fontId="5" fillId="0" borderId="19" xfId="60" applyNumberFormat="1" applyFont="1" applyFill="1" applyBorder="1" applyAlignment="1" applyProtection="1" quotePrefix="1">
      <alignment horizontal="center"/>
      <protection locked="0"/>
    </xf>
    <xf numFmtId="38" fontId="5" fillId="0" borderId="0" xfId="48" applyFont="1" applyFill="1" applyBorder="1" applyAlignment="1">
      <alignment/>
    </xf>
    <xf numFmtId="38" fontId="5" fillId="0" borderId="18" xfId="48" applyFont="1" applyFill="1" applyBorder="1" applyAlignment="1">
      <alignment/>
    </xf>
    <xf numFmtId="38" fontId="5" fillId="0" borderId="18" xfId="48" applyNumberFormat="1" applyFont="1" applyFill="1" applyBorder="1" applyAlignment="1">
      <alignment/>
    </xf>
    <xf numFmtId="38" fontId="5" fillId="0" borderId="16" xfId="48" applyNumberFormat="1" applyFont="1" applyFill="1" applyBorder="1" applyAlignment="1">
      <alignment/>
    </xf>
    <xf numFmtId="177" fontId="5" fillId="0" borderId="0" xfId="60" applyNumberFormat="1" applyFont="1" applyFill="1" applyBorder="1">
      <alignment/>
      <protection/>
    </xf>
    <xf numFmtId="177" fontId="5" fillId="0" borderId="0" xfId="60" applyNumberFormat="1" applyFont="1" applyFill="1">
      <alignment/>
      <protection/>
    </xf>
    <xf numFmtId="3" fontId="5" fillId="0" borderId="16" xfId="48" applyNumberFormat="1" applyFont="1" applyFill="1" applyBorder="1" applyAlignment="1">
      <alignment/>
    </xf>
    <xf numFmtId="177" fontId="1" fillId="0" borderId="19" xfId="61" applyNumberFormat="1" applyFont="1" applyFill="1" applyBorder="1" applyAlignment="1" applyProtection="1" quotePrefix="1">
      <alignment horizontal="center"/>
      <protection/>
    </xf>
    <xf numFmtId="177" fontId="1" fillId="0" borderId="19" xfId="61" applyNumberFormat="1" applyFont="1" applyFill="1" applyBorder="1" applyAlignment="1" applyProtection="1" quotePrefix="1">
      <alignment horizontal="center"/>
      <protection locked="0"/>
    </xf>
    <xf numFmtId="38" fontId="1" fillId="0" borderId="0" xfId="48" applyFont="1" applyFill="1" applyBorder="1" applyAlignment="1">
      <alignment/>
    </xf>
    <xf numFmtId="38" fontId="1" fillId="0" borderId="18" xfId="48" applyFont="1" applyFill="1" applyBorder="1" applyAlignment="1">
      <alignment/>
    </xf>
    <xf numFmtId="179" fontId="1" fillId="0" borderId="18" xfId="60" applyNumberFormat="1" applyFont="1" applyFill="1" applyBorder="1">
      <alignment/>
      <protection/>
    </xf>
    <xf numFmtId="179" fontId="1" fillId="0" borderId="16" xfId="48" applyNumberFormat="1" applyFont="1" applyFill="1" applyBorder="1" applyAlignment="1">
      <alignment/>
    </xf>
    <xf numFmtId="177" fontId="1" fillId="0" borderId="20" xfId="61" applyNumberFormat="1" applyFont="1" applyFill="1" applyBorder="1" applyAlignment="1" applyProtection="1" quotePrefix="1">
      <alignment horizontal="center"/>
      <protection/>
    </xf>
    <xf numFmtId="38" fontId="1" fillId="0" borderId="15" xfId="48" applyFont="1" applyFill="1" applyBorder="1" applyAlignment="1">
      <alignment/>
    </xf>
    <xf numFmtId="38" fontId="1" fillId="0" borderId="21" xfId="48" applyFont="1" applyFill="1" applyBorder="1" applyAlignment="1">
      <alignment/>
    </xf>
    <xf numFmtId="179" fontId="1" fillId="0" borderId="21" xfId="60" applyNumberFormat="1" applyFont="1" applyFill="1" applyBorder="1">
      <alignment/>
      <protection/>
    </xf>
    <xf numFmtId="179" fontId="1" fillId="0" borderId="14" xfId="48" applyNumberFormat="1" applyFont="1" applyFill="1" applyBorder="1" applyAlignment="1">
      <alignment/>
    </xf>
    <xf numFmtId="177" fontId="1" fillId="0" borderId="0" xfId="60" applyNumberFormat="1" applyFont="1" applyFill="1" applyBorder="1" applyAlignment="1" applyProtection="1">
      <alignment horizontal="left"/>
      <protection/>
    </xf>
    <xf numFmtId="177" fontId="1" fillId="0" borderId="22" xfId="60" applyNumberFormat="1" applyFont="1" applyFill="1" applyBorder="1" applyAlignment="1" applyProtection="1">
      <alignment/>
      <protection locked="0"/>
    </xf>
    <xf numFmtId="3" fontId="1" fillId="0" borderId="18" xfId="60" applyNumberFormat="1" applyFont="1" applyFill="1" applyBorder="1">
      <alignment/>
      <protection/>
    </xf>
    <xf numFmtId="3" fontId="1" fillId="0" borderId="21" xfId="60" applyNumberFormat="1" applyFont="1" applyFill="1" applyBorder="1">
      <alignment/>
      <protection/>
    </xf>
    <xf numFmtId="38" fontId="1" fillId="0" borderId="21" xfId="60" applyNumberFormat="1" applyFont="1" applyFill="1" applyBorder="1">
      <alignment/>
      <protection/>
    </xf>
    <xf numFmtId="177" fontId="2" fillId="0" borderId="0" xfId="60" applyNumberFormat="1" applyFont="1" applyFill="1" applyAlignment="1" applyProtection="1">
      <alignment horizontal="center"/>
      <protection/>
    </xf>
    <xf numFmtId="177" fontId="4" fillId="0" borderId="23" xfId="60" applyNumberFormat="1" applyFont="1" applyFill="1" applyBorder="1" applyAlignment="1">
      <alignment horizontal="center" vertical="center"/>
      <protection/>
    </xf>
    <xf numFmtId="177" fontId="4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tabSelected="1" zoomScalePageLayoutView="0" workbookViewId="0" topLeftCell="A1">
      <selection activeCell="A34" sqref="A34"/>
    </sheetView>
  </sheetViews>
  <sheetFormatPr defaultColWidth="10.375" defaultRowHeight="13.5"/>
  <cols>
    <col min="1" max="9" width="10.253906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25</v>
      </c>
      <c r="B2" s="4"/>
      <c r="C2" s="4"/>
      <c r="D2" s="4"/>
      <c r="E2" s="4"/>
      <c r="F2" s="4"/>
      <c r="G2" s="5"/>
      <c r="H2" s="5"/>
      <c r="I2" s="6" t="s">
        <v>26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55" t="s">
        <v>4</v>
      </c>
      <c r="C4" s="15" t="s">
        <v>5</v>
      </c>
      <c r="D4" s="16"/>
      <c r="E4" s="16"/>
      <c r="F4" s="16"/>
      <c r="G4" s="17" t="s">
        <v>6</v>
      </c>
      <c r="H4" s="55" t="s">
        <v>7</v>
      </c>
      <c r="I4" s="18" t="s">
        <v>8</v>
      </c>
    </row>
    <row r="5" spans="1:9" s="23" customFormat="1" ht="12" customHeight="1">
      <c r="A5" s="19" t="s">
        <v>9</v>
      </c>
      <c r="B5" s="56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56"/>
      <c r="I5" s="22" t="s">
        <v>34</v>
      </c>
    </row>
    <row r="6" spans="1:9" ht="12" customHeight="1">
      <c r="A6" s="50" t="s">
        <v>14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40">
        <v>12388177</v>
      </c>
      <c r="C11" s="41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ht="11.25" customHeight="1">
      <c r="A12" s="27">
        <v>21</v>
      </c>
      <c r="B12" s="40">
        <v>12704101</v>
      </c>
      <c r="C12" s="41">
        <v>12443543</v>
      </c>
      <c r="D12" s="25">
        <v>723311</v>
      </c>
      <c r="E12" s="25">
        <v>10620529</v>
      </c>
      <c r="F12" s="25">
        <v>1099703</v>
      </c>
      <c r="G12" s="25">
        <v>202875</v>
      </c>
      <c r="H12" s="25">
        <v>57683</v>
      </c>
      <c r="I12" s="26">
        <v>8908572</v>
      </c>
      <c r="J12" s="7"/>
    </row>
    <row r="13" spans="1:10" s="36" customFormat="1" ht="11.25" customHeight="1">
      <c r="A13" s="30"/>
      <c r="B13" s="31"/>
      <c r="C13" s="32"/>
      <c r="D13" s="33"/>
      <c r="E13" s="33"/>
      <c r="F13" s="33"/>
      <c r="G13" s="33"/>
      <c r="H13" s="33"/>
      <c r="I13" s="34"/>
      <c r="J13" s="35"/>
    </row>
    <row r="14" spans="1:10" s="36" customFormat="1" ht="11.25" customHeight="1">
      <c r="A14" s="30">
        <v>22</v>
      </c>
      <c r="B14" s="31">
        <f>C14+G14+H14</f>
        <v>13684059</v>
      </c>
      <c r="C14" s="32">
        <f aca="true" t="shared" si="0" ref="C14:I14">SUM(C16:C27)</f>
        <v>13430981</v>
      </c>
      <c r="D14" s="33">
        <f t="shared" si="0"/>
        <v>665070</v>
      </c>
      <c r="E14" s="33">
        <f t="shared" si="0"/>
        <v>11711220</v>
      </c>
      <c r="F14" s="33">
        <f t="shared" si="0"/>
        <v>1054691</v>
      </c>
      <c r="G14" s="33">
        <f t="shared" si="0"/>
        <v>198533</v>
      </c>
      <c r="H14" s="33">
        <f t="shared" si="0"/>
        <v>54545</v>
      </c>
      <c r="I14" s="37">
        <f t="shared" si="0"/>
        <v>9548168</v>
      </c>
      <c r="J14" s="35"/>
    </row>
    <row r="15" spans="1:9" ht="12" customHeight="1">
      <c r="A15" s="38"/>
      <c r="B15" s="28"/>
      <c r="C15" s="28"/>
      <c r="D15" s="28"/>
      <c r="E15" s="28"/>
      <c r="F15" s="28"/>
      <c r="G15" s="28"/>
      <c r="H15" s="28"/>
      <c r="I15" s="29"/>
    </row>
    <row r="16" spans="1:9" ht="12" customHeight="1">
      <c r="A16" s="39" t="s">
        <v>31</v>
      </c>
      <c r="B16" s="40">
        <f aca="true" t="shared" si="1" ref="B16:B27">C16+G16+H16</f>
        <v>1270755</v>
      </c>
      <c r="C16" s="41">
        <f aca="true" t="shared" si="2" ref="C16:C27">SUM(D16:F16)</f>
        <v>1233929</v>
      </c>
      <c r="D16" s="51">
        <v>79979</v>
      </c>
      <c r="E16" s="42">
        <v>1061042</v>
      </c>
      <c r="F16" s="28">
        <v>92908</v>
      </c>
      <c r="G16" s="41">
        <v>31091</v>
      </c>
      <c r="H16" s="41">
        <v>5735</v>
      </c>
      <c r="I16" s="43">
        <v>758267</v>
      </c>
    </row>
    <row r="17" spans="1:9" ht="12" customHeight="1">
      <c r="A17" s="38" t="s">
        <v>15</v>
      </c>
      <c r="B17" s="40">
        <f t="shared" si="1"/>
        <v>1151672</v>
      </c>
      <c r="C17" s="41">
        <f t="shared" si="2"/>
        <v>1119770</v>
      </c>
      <c r="D17" s="51">
        <v>78868</v>
      </c>
      <c r="E17" s="42">
        <v>953691</v>
      </c>
      <c r="F17" s="28">
        <v>87211</v>
      </c>
      <c r="G17" s="41">
        <v>26986</v>
      </c>
      <c r="H17" s="41">
        <v>4916</v>
      </c>
      <c r="I17" s="43">
        <v>751729</v>
      </c>
    </row>
    <row r="18" spans="1:9" ht="12" customHeight="1">
      <c r="A18" s="38" t="s">
        <v>16</v>
      </c>
      <c r="B18" s="40">
        <f t="shared" si="1"/>
        <v>1121350</v>
      </c>
      <c r="C18" s="41">
        <f t="shared" si="2"/>
        <v>1089991</v>
      </c>
      <c r="D18" s="51">
        <v>73450</v>
      </c>
      <c r="E18" s="42">
        <v>929550</v>
      </c>
      <c r="F18" s="28">
        <v>86991</v>
      </c>
      <c r="G18" s="41">
        <v>27436</v>
      </c>
      <c r="H18" s="41">
        <v>3923</v>
      </c>
      <c r="I18" s="43">
        <v>709485</v>
      </c>
    </row>
    <row r="19" spans="1:9" ht="12" customHeight="1">
      <c r="A19" s="38" t="s">
        <v>17</v>
      </c>
      <c r="B19" s="40">
        <f t="shared" si="1"/>
        <v>1172510</v>
      </c>
      <c r="C19" s="41">
        <f t="shared" si="2"/>
        <v>1131486</v>
      </c>
      <c r="D19" s="51">
        <v>90148</v>
      </c>
      <c r="E19" s="42">
        <v>951116</v>
      </c>
      <c r="F19" s="28">
        <v>90222</v>
      </c>
      <c r="G19" s="41">
        <v>35810</v>
      </c>
      <c r="H19" s="41">
        <v>5214</v>
      </c>
      <c r="I19" s="43">
        <v>759056</v>
      </c>
    </row>
    <row r="20" spans="1:9" ht="12" customHeight="1">
      <c r="A20" s="38" t="s">
        <v>18</v>
      </c>
      <c r="B20" s="40">
        <f t="shared" si="1"/>
        <v>1341906</v>
      </c>
      <c r="C20" s="41">
        <f t="shared" si="2"/>
        <v>1319498</v>
      </c>
      <c r="D20" s="51">
        <v>54856</v>
      </c>
      <c r="E20" s="42">
        <v>1172346</v>
      </c>
      <c r="F20" s="28">
        <v>92296</v>
      </c>
      <c r="G20" s="41">
        <v>17872</v>
      </c>
      <c r="H20" s="41">
        <v>4536</v>
      </c>
      <c r="I20" s="43">
        <v>887804</v>
      </c>
    </row>
    <row r="21" spans="1:9" ht="12" customHeight="1">
      <c r="A21" s="38" t="s">
        <v>19</v>
      </c>
      <c r="B21" s="40">
        <f t="shared" si="1"/>
        <v>1393282</v>
      </c>
      <c r="C21" s="41">
        <f t="shared" si="2"/>
        <v>1374365</v>
      </c>
      <c r="D21" s="51">
        <v>48033</v>
      </c>
      <c r="E21" s="42">
        <v>1246740</v>
      </c>
      <c r="F21" s="28">
        <v>79592</v>
      </c>
      <c r="G21" s="41">
        <v>15086</v>
      </c>
      <c r="H21" s="41">
        <v>3831</v>
      </c>
      <c r="I21" s="43">
        <v>886415</v>
      </c>
    </row>
    <row r="22" spans="1:9" ht="12" customHeight="1">
      <c r="A22" s="38" t="s">
        <v>20</v>
      </c>
      <c r="B22" s="40">
        <f t="shared" si="1"/>
        <v>965280</v>
      </c>
      <c r="C22" s="41">
        <f t="shared" si="2"/>
        <v>947732</v>
      </c>
      <c r="D22" s="51">
        <v>46062</v>
      </c>
      <c r="E22" s="42">
        <v>833320</v>
      </c>
      <c r="F22" s="28">
        <v>68350</v>
      </c>
      <c r="G22" s="41">
        <v>12765</v>
      </c>
      <c r="H22" s="41">
        <v>4783</v>
      </c>
      <c r="I22" s="43">
        <v>764235</v>
      </c>
    </row>
    <row r="23" spans="1:9" ht="12" customHeight="1">
      <c r="A23" s="38" t="s">
        <v>21</v>
      </c>
      <c r="B23" s="40">
        <f t="shared" si="1"/>
        <v>742965</v>
      </c>
      <c r="C23" s="41">
        <f t="shared" si="2"/>
        <v>729905</v>
      </c>
      <c r="D23" s="51">
        <v>37834</v>
      </c>
      <c r="E23" s="42">
        <v>599503</v>
      </c>
      <c r="F23" s="28">
        <v>92568</v>
      </c>
      <c r="G23" s="41">
        <v>9145</v>
      </c>
      <c r="H23" s="41">
        <v>3915</v>
      </c>
      <c r="I23" s="43">
        <v>724642</v>
      </c>
    </row>
    <row r="24" spans="1:9" ht="12" customHeight="1">
      <c r="A24" s="38" t="s">
        <v>22</v>
      </c>
      <c r="B24" s="40">
        <f t="shared" si="1"/>
        <v>905113</v>
      </c>
      <c r="C24" s="41">
        <f t="shared" si="2"/>
        <v>895663</v>
      </c>
      <c r="D24" s="51">
        <v>40737</v>
      </c>
      <c r="E24" s="42">
        <v>756679</v>
      </c>
      <c r="F24" s="28">
        <v>98247</v>
      </c>
      <c r="G24" s="41">
        <v>4061</v>
      </c>
      <c r="H24" s="41">
        <v>5389</v>
      </c>
      <c r="I24" s="43">
        <v>754005</v>
      </c>
    </row>
    <row r="25" spans="1:9" ht="12" customHeight="1">
      <c r="A25" s="39" t="s">
        <v>32</v>
      </c>
      <c r="B25" s="40">
        <f t="shared" si="1"/>
        <v>1283328</v>
      </c>
      <c r="C25" s="41">
        <f t="shared" si="2"/>
        <v>1274567</v>
      </c>
      <c r="D25" s="51">
        <v>39412</v>
      </c>
      <c r="E25" s="42">
        <v>1137516</v>
      </c>
      <c r="F25" s="28">
        <v>97639</v>
      </c>
      <c r="G25" s="41">
        <v>4636</v>
      </c>
      <c r="H25" s="41">
        <v>4125</v>
      </c>
      <c r="I25" s="43">
        <v>912140</v>
      </c>
    </row>
    <row r="26" spans="1:9" ht="12" customHeight="1">
      <c r="A26" s="38" t="s">
        <v>23</v>
      </c>
      <c r="B26" s="40">
        <f t="shared" si="1"/>
        <v>1079666</v>
      </c>
      <c r="C26" s="41">
        <f t="shared" si="2"/>
        <v>1073604</v>
      </c>
      <c r="D26" s="51">
        <v>35145</v>
      </c>
      <c r="E26" s="42">
        <v>954723</v>
      </c>
      <c r="F26" s="28">
        <v>83736</v>
      </c>
      <c r="G26" s="41">
        <v>2534</v>
      </c>
      <c r="H26" s="41">
        <v>3528</v>
      </c>
      <c r="I26" s="43">
        <v>855935</v>
      </c>
    </row>
    <row r="27" spans="1:9" ht="12" customHeight="1">
      <c r="A27" s="44" t="s">
        <v>24</v>
      </c>
      <c r="B27" s="45">
        <f t="shared" si="1"/>
        <v>1256232</v>
      </c>
      <c r="C27" s="46">
        <f t="shared" si="2"/>
        <v>1240471</v>
      </c>
      <c r="D27" s="52">
        <v>40546</v>
      </c>
      <c r="E27" s="47">
        <v>1114994</v>
      </c>
      <c r="F27" s="53">
        <v>84931</v>
      </c>
      <c r="G27" s="46">
        <v>11111</v>
      </c>
      <c r="H27" s="46">
        <v>4650</v>
      </c>
      <c r="I27" s="48">
        <v>784455</v>
      </c>
    </row>
    <row r="28" spans="1:9" ht="12" customHeight="1">
      <c r="A28" s="49" t="s">
        <v>33</v>
      </c>
      <c r="B28" s="49"/>
      <c r="C28" s="7"/>
      <c r="D28" s="7"/>
      <c r="E28" s="7"/>
      <c r="F28" s="7"/>
      <c r="G28" s="7"/>
      <c r="H28" s="7"/>
      <c r="I28" s="7"/>
    </row>
    <row r="29" spans="1:9" ht="12" customHeight="1">
      <c r="A29" s="7" t="s">
        <v>27</v>
      </c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 t="s">
        <v>28</v>
      </c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 t="s">
        <v>29</v>
      </c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/>
      <c r="B32" s="7"/>
      <c r="C32" s="7"/>
      <c r="D32" s="7"/>
      <c r="E32" s="7"/>
      <c r="F32" s="7"/>
      <c r="G32" s="7"/>
      <c r="H32" s="7"/>
      <c r="I32" s="7"/>
    </row>
    <row r="33" ht="12" customHeight="1"/>
    <row r="34" ht="12" customHeight="1"/>
    <row r="35" ht="12" customHeight="1"/>
    <row r="36" ht="12" customHeight="1"/>
    <row r="37" ht="15.75" customHeight="1"/>
    <row r="38" spans="1:2" ht="12" customHeight="1">
      <c r="A38" s="7"/>
      <c r="B38" s="7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</sheetData>
  <sheetProtection/>
  <mergeCells count="3">
    <mergeCell ref="A1:I1"/>
    <mergeCell ref="B4:B5"/>
    <mergeCell ref="H4:H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2012-01-31T05:19:25Z</cp:lastPrinted>
  <dcterms:created xsi:type="dcterms:W3CDTF">2010-12-17T09:00:54Z</dcterms:created>
  <dcterms:modified xsi:type="dcterms:W3CDTF">2012-01-31T05:19:32Z</dcterms:modified>
  <cp:category/>
  <cp:version/>
  <cp:contentType/>
  <cp:contentStatus/>
</cp:coreProperties>
</file>