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71" sheetId="1" r:id="rId1"/>
  </sheets>
  <definedNames>
    <definedName name="_10.電気_ガスおよび水道" localSheetId="0">'171'!$A$1:$F$17</definedName>
    <definedName name="_10.電気_ガスおよび水道">#REF!</definedName>
    <definedName name="_xlnm.Print_Area" localSheetId="0">'171'!$A$1:$R$34</definedName>
  </definedNames>
  <calcPr fullCalcOnLoad="1"/>
</workbook>
</file>

<file path=xl/sharedStrings.xml><?xml version="1.0" encoding="utf-8"?>
<sst xmlns="http://schemas.openxmlformats.org/spreadsheetml/2006/main" count="81" uniqueCount="65">
  <si>
    <t>（単位　千円）</t>
  </si>
  <si>
    <t>年度および</t>
  </si>
  <si>
    <t>調       定       額</t>
  </si>
  <si>
    <t>収       入       額</t>
  </si>
  <si>
    <t>普       通       税</t>
  </si>
  <si>
    <t>目的税</t>
  </si>
  <si>
    <t>旧法に</t>
  </si>
  <si>
    <t>標示</t>
  </si>
  <si>
    <t>市  町  村</t>
  </si>
  <si>
    <t>計</t>
  </si>
  <si>
    <t>現年課税分</t>
  </si>
  <si>
    <t>滞納繰越分</t>
  </si>
  <si>
    <t>徴収率(%)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</si>
  <si>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</si>
  <si>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</si>
  <si>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</si>
  <si>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</si>
  <si>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</si>
  <si>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</si>
  <si>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よる税</t>
  </si>
  <si>
    <t>番号</t>
  </si>
  <si>
    <t>13</t>
  </si>
  <si>
    <t>14</t>
  </si>
  <si>
    <t>15</t>
  </si>
  <si>
    <t>16</t>
  </si>
  <si>
    <t>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</si>
  <si>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</si>
  <si>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</si>
  <si>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</si>
  <si>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</si>
  <si>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</si>
  <si>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</si>
  <si>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</si>
  <si>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</si>
  <si>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</si>
  <si>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</si>
  <si>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</si>
  <si>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</si>
  <si>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</si>
  <si>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</t>
  </si>
  <si>
    <t>13 由　布　市</t>
  </si>
  <si>
    <t>14 国　東　市</t>
  </si>
  <si>
    <t>15 姫  島  村</t>
  </si>
  <si>
    <t>16 日  出  町</t>
  </si>
  <si>
    <t>17 九  重  町</t>
  </si>
  <si>
    <t>18 玖  珠  町</t>
  </si>
  <si>
    <t>18</t>
  </si>
  <si>
    <t>12 豊後大野市</t>
  </si>
  <si>
    <t>平成14年度</t>
  </si>
  <si>
    <t>資料：県市町村振興課「市町村財政概要」</t>
  </si>
  <si>
    <t>19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</si>
  <si>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</si>
  <si>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</si>
  <si>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</si>
  <si>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</si>
  <si>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</si>
  <si>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</si>
  <si>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</si>
  <si>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</si>
  <si>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</si>
  <si>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20</t>
  </si>
  <si>
    <t>21</t>
  </si>
  <si>
    <t>22</t>
  </si>
  <si>
    <t>22</t>
  </si>
  <si>
    <t xml:space="preserve">         171．市町村税 徴収状況　　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</si>
</sst>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  <numFmt numFmtId="187" formatCode="0.0_);[Red]\(0.0\)"/>
    <numFmt numFmtId="188" formatCode="0.0%"/>
    <numFmt numFmtId="189" formatCode="0.0_ 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5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 applyProtection="1">
      <alignment/>
      <protection/>
    </xf>
    <xf numFmtId="41" fontId="7" fillId="0" borderId="0" xfId="0" applyNumberFormat="1" applyFont="1" applyAlignment="1">
      <alignment horizontal="center"/>
    </xf>
    <xf numFmtId="187" fontId="7" fillId="0" borderId="0" xfId="0" applyNumberFormat="1" applyFont="1" applyAlignment="1" applyProtection="1">
      <alignment/>
      <protection/>
    </xf>
    <xf numFmtId="41" fontId="10" fillId="0" borderId="10" xfId="0" applyNumberFormat="1" applyFont="1" applyBorder="1" applyAlignment="1" applyProtection="1">
      <alignment horizontal="left"/>
      <protection/>
    </xf>
    <xf numFmtId="41" fontId="10" fillId="0" borderId="10" xfId="0" applyNumberFormat="1" applyFont="1" applyBorder="1" applyAlignment="1" applyProtection="1">
      <alignment horizontal="centerContinuous"/>
      <protection/>
    </xf>
    <xf numFmtId="187" fontId="10" fillId="0" borderId="10" xfId="0" applyNumberFormat="1" applyFont="1" applyBorder="1" applyAlignment="1" applyProtection="1">
      <alignment horizontal="centerContinuous"/>
      <protection/>
    </xf>
    <xf numFmtId="41" fontId="10" fillId="0" borderId="10" xfId="0" applyNumberFormat="1" applyFont="1" applyBorder="1" applyAlignment="1">
      <alignment/>
    </xf>
    <xf numFmtId="41" fontId="10" fillId="0" borderId="10" xfId="0" applyNumberFormat="1" applyFont="1" applyBorder="1" applyAlignment="1">
      <alignment horizontal="centerContinuous"/>
    </xf>
    <xf numFmtId="41" fontId="10" fillId="0" borderId="10" xfId="0" applyNumberFormat="1" applyFont="1" applyBorder="1" applyAlignment="1">
      <alignment/>
    </xf>
    <xf numFmtId="41" fontId="10" fillId="0" borderId="10" xfId="0" applyNumberFormat="1" applyFont="1" applyBorder="1" applyAlignment="1">
      <alignment horizontal="center"/>
    </xf>
    <xf numFmtId="41" fontId="11" fillId="0" borderId="0" xfId="0" applyNumberFormat="1" applyFont="1" applyAlignment="1">
      <alignment/>
    </xf>
    <xf numFmtId="41" fontId="10" fillId="0" borderId="0" xfId="0" applyNumberFormat="1" applyFont="1" applyAlignment="1" applyProtection="1">
      <alignment horizontal="center" vertical="center"/>
      <protection/>
    </xf>
    <xf numFmtId="41" fontId="10" fillId="0" borderId="11" xfId="0" applyNumberFormat="1" applyFont="1" applyBorder="1" applyAlignment="1" applyProtection="1">
      <alignment horizontal="centerContinuous" vertical="center"/>
      <protection/>
    </xf>
    <xf numFmtId="41" fontId="10" fillId="0" borderId="12" xfId="0" applyNumberFormat="1" applyFont="1" applyBorder="1" applyAlignment="1" applyProtection="1">
      <alignment horizontal="centerContinuous" vertical="center"/>
      <protection/>
    </xf>
    <xf numFmtId="187" fontId="10" fillId="0" borderId="12" xfId="0" applyNumberFormat="1" applyFont="1" applyBorder="1" applyAlignment="1" applyProtection="1">
      <alignment horizontal="centerContinuous" vertical="center"/>
      <protection/>
    </xf>
    <xf numFmtId="41" fontId="10" fillId="0" borderId="11" xfId="0" applyNumberFormat="1" applyFont="1" applyBorder="1" applyAlignment="1">
      <alignment horizontal="centerContinuous" vertical="center"/>
    </xf>
    <xf numFmtId="41" fontId="10" fillId="0" borderId="12" xfId="0" applyNumberFormat="1" applyFont="1" applyBorder="1" applyAlignment="1">
      <alignment horizontal="centerContinuous" vertical="center"/>
    </xf>
    <xf numFmtId="41" fontId="10" fillId="0" borderId="13" xfId="0" applyNumberFormat="1" applyFont="1" applyBorder="1" applyAlignment="1" applyProtection="1">
      <alignment horizontal="center" vertical="center"/>
      <protection/>
    </xf>
    <xf numFmtId="41" fontId="10" fillId="0" borderId="14" xfId="0" applyNumberFormat="1" applyFont="1" applyBorder="1" applyAlignment="1" applyProtection="1">
      <alignment horizontal="center" vertical="center"/>
      <protection/>
    </xf>
    <xf numFmtId="41" fontId="11" fillId="0" borderId="0" xfId="0" applyNumberFormat="1" applyFont="1" applyBorder="1" applyAlignment="1">
      <alignment vertical="center"/>
    </xf>
    <xf numFmtId="41" fontId="11" fillId="0" borderId="0" xfId="0" applyNumberFormat="1" applyFont="1" applyAlignment="1">
      <alignment vertical="center"/>
    </xf>
    <xf numFmtId="41" fontId="10" fillId="0" borderId="12" xfId="0" applyNumberFormat="1" applyFont="1" applyBorder="1" applyAlignment="1" applyProtection="1">
      <alignment horizontal="center" vertical="center"/>
      <protection/>
    </xf>
    <xf numFmtId="41" fontId="10" fillId="0" borderId="11" xfId="0" applyNumberFormat="1" applyFont="1" applyBorder="1" applyAlignment="1" applyProtection="1">
      <alignment horizontal="center" vertical="center"/>
      <protection/>
    </xf>
    <xf numFmtId="187" fontId="10" fillId="0" borderId="11" xfId="0" applyNumberFormat="1" applyFont="1" applyBorder="1" applyAlignment="1" applyProtection="1">
      <alignment horizontal="center" vertical="center"/>
      <protection/>
    </xf>
    <xf numFmtId="41" fontId="10" fillId="0" borderId="15" xfId="0" applyNumberFormat="1" applyFont="1" applyBorder="1" applyAlignment="1" applyProtection="1">
      <alignment horizontal="center" vertical="center"/>
      <protection/>
    </xf>
    <xf numFmtId="41" fontId="10" fillId="0" borderId="11" xfId="0" applyNumberFormat="1" applyFont="1" applyBorder="1" applyAlignment="1">
      <alignment horizontal="center" vertical="center"/>
    </xf>
    <xf numFmtId="41" fontId="11" fillId="0" borderId="0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 quotePrefix="1">
      <alignment horizontal="center"/>
      <protection locked="0"/>
    </xf>
    <xf numFmtId="41" fontId="10" fillId="0" borderId="13" xfId="0" applyNumberFormat="1" applyFont="1" applyBorder="1" applyAlignment="1" applyProtection="1">
      <alignment horizontal="right"/>
      <protection locked="0"/>
    </xf>
    <xf numFmtId="41" fontId="10" fillId="0" borderId="0" xfId="0" applyNumberFormat="1" applyFont="1" applyBorder="1" applyAlignment="1" applyProtection="1">
      <alignment horizontal="right"/>
      <protection locked="0"/>
    </xf>
    <xf numFmtId="187" fontId="10" fillId="0" borderId="0" xfId="0" applyNumberFormat="1" applyFont="1" applyBorder="1" applyAlignment="1" applyProtection="1">
      <alignment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41" fontId="10" fillId="0" borderId="0" xfId="0" applyNumberFormat="1" applyFont="1" applyAlignment="1" applyProtection="1">
      <alignment/>
      <protection locked="0"/>
    </xf>
    <xf numFmtId="41" fontId="10" fillId="0" borderId="0" xfId="0" applyNumberFormat="1" applyFont="1" applyBorder="1" applyAlignment="1" applyProtection="1">
      <alignment/>
      <protection locked="0"/>
    </xf>
    <xf numFmtId="41" fontId="10" fillId="0" borderId="16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41" fontId="10" fillId="0" borderId="13" xfId="0" applyNumberFormat="1" applyFont="1" applyFill="1" applyBorder="1" applyAlignment="1" applyProtection="1">
      <alignment horizontal="right"/>
      <protection locked="0"/>
    </xf>
    <xf numFmtId="41" fontId="10" fillId="0" borderId="0" xfId="0" applyNumberFormat="1" applyFont="1" applyFill="1" applyBorder="1" applyAlignment="1" applyProtection="1">
      <alignment horizontal="right"/>
      <protection locked="0"/>
    </xf>
    <xf numFmtId="187" fontId="10" fillId="0" borderId="0" xfId="0" applyNumberFormat="1" applyFont="1" applyFill="1" applyBorder="1" applyAlignment="1" applyProtection="1">
      <alignment/>
      <protection locked="0"/>
    </xf>
    <xf numFmtId="41" fontId="10" fillId="0" borderId="0" xfId="0" applyNumberFormat="1" applyFont="1" applyFill="1" applyAlignment="1" applyProtection="1">
      <alignment horizontal="right"/>
      <protection locked="0"/>
    </xf>
    <xf numFmtId="41" fontId="10" fillId="0" borderId="0" xfId="0" applyNumberFormat="1" applyFont="1" applyFill="1" applyAlignment="1" applyProtection="1">
      <alignment/>
      <protection locked="0"/>
    </xf>
    <xf numFmtId="41" fontId="10" fillId="0" borderId="0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Border="1" applyAlignment="1" applyProtection="1" quotePrefix="1">
      <alignment horizontal="center"/>
      <protection/>
    </xf>
    <xf numFmtId="41" fontId="11" fillId="0" borderId="13" xfId="0" applyNumberFormat="1" applyFont="1" applyBorder="1" applyAlignment="1" applyProtection="1">
      <alignment/>
      <protection/>
    </xf>
    <xf numFmtId="41" fontId="11" fillId="0" borderId="0" xfId="0" applyNumberFormat="1" applyFont="1" applyBorder="1" applyAlignment="1" applyProtection="1">
      <alignment/>
      <protection/>
    </xf>
    <xf numFmtId="41" fontId="11" fillId="0" borderId="16" xfId="0" applyNumberFormat="1" applyFont="1" applyBorder="1" applyAlignment="1" applyProtection="1">
      <alignment/>
      <protection/>
    </xf>
    <xf numFmtId="177" fontId="11" fillId="0" borderId="13" xfId="0" applyNumberFormat="1" applyFont="1" applyBorder="1" applyAlignment="1" applyProtection="1">
      <alignment horizontal="center"/>
      <protection/>
    </xf>
    <xf numFmtId="177" fontId="10" fillId="0" borderId="0" xfId="0" applyNumberFormat="1" applyFont="1" applyBorder="1" applyAlignment="1" applyProtection="1">
      <alignment horizontal="center"/>
      <protection/>
    </xf>
    <xf numFmtId="41" fontId="10" fillId="0" borderId="13" xfId="0" applyNumberFormat="1" applyFont="1" applyBorder="1" applyAlignment="1" applyProtection="1">
      <alignment horizontal="center"/>
      <protection/>
    </xf>
    <xf numFmtId="41" fontId="11" fillId="0" borderId="0" xfId="0" applyNumberFormat="1" applyFont="1" applyBorder="1" applyAlignment="1">
      <alignment/>
    </xf>
    <xf numFmtId="177" fontId="10" fillId="0" borderId="17" xfId="0" applyNumberFormat="1" applyFont="1" applyBorder="1" applyAlignment="1" applyProtection="1">
      <alignment horizontal="center"/>
      <protection/>
    </xf>
    <xf numFmtId="0" fontId="10" fillId="0" borderId="0" xfId="0" applyNumberFormat="1" applyFont="1" applyBorder="1" applyAlignment="1">
      <alignment horizontal="left"/>
    </xf>
    <xf numFmtId="41" fontId="10" fillId="0" borderId="18" xfId="0" applyNumberFormat="1" applyFont="1" applyBorder="1" applyAlignment="1" applyProtection="1">
      <alignment/>
      <protection/>
    </xf>
    <xf numFmtId="187" fontId="10" fillId="0" borderId="18" xfId="0" applyNumberFormat="1" applyFont="1" applyBorder="1" applyAlignment="1" applyProtection="1">
      <alignment/>
      <protection/>
    </xf>
    <xf numFmtId="41" fontId="10" fillId="0" borderId="18" xfId="0" applyNumberFormat="1" applyFont="1" applyBorder="1" applyAlignment="1">
      <alignment/>
    </xf>
    <xf numFmtId="41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 applyProtection="1">
      <alignment horizontal="center"/>
      <protection locked="0"/>
    </xf>
    <xf numFmtId="41" fontId="10" fillId="0" borderId="13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/>
      <protection/>
    </xf>
    <xf numFmtId="187" fontId="10" fillId="0" borderId="0" xfId="0" applyNumberFormat="1" applyFont="1" applyAlignment="1" applyProtection="1">
      <alignment/>
      <protection/>
    </xf>
    <xf numFmtId="41" fontId="10" fillId="0" borderId="16" xfId="0" applyNumberFormat="1" applyFont="1" applyBorder="1" applyAlignment="1" applyProtection="1">
      <alignment/>
      <protection/>
    </xf>
    <xf numFmtId="41" fontId="10" fillId="0" borderId="0" xfId="0" applyNumberFormat="1" applyFont="1" applyAlignment="1">
      <alignment/>
    </xf>
    <xf numFmtId="49" fontId="11" fillId="0" borderId="0" xfId="0" applyNumberFormat="1" applyFont="1" applyBorder="1" applyAlignment="1" applyProtection="1">
      <alignment horizontal="center"/>
      <protection locked="0"/>
    </xf>
    <xf numFmtId="49" fontId="11" fillId="0" borderId="13" xfId="0" applyNumberFormat="1" applyFont="1" applyBorder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/>
      <protection/>
    </xf>
    <xf numFmtId="41" fontId="10" fillId="0" borderId="0" xfId="0" applyNumberFormat="1" applyFont="1" applyBorder="1" applyAlignment="1" applyProtection="1">
      <alignment horizontal="center"/>
      <protection/>
    </xf>
    <xf numFmtId="41" fontId="10" fillId="0" borderId="0" xfId="0" applyNumberFormat="1" applyFont="1" applyBorder="1" applyAlignment="1">
      <alignment/>
    </xf>
    <xf numFmtId="41" fontId="10" fillId="0" borderId="12" xfId="0" applyNumberFormat="1" applyFont="1" applyBorder="1" applyAlignment="1" applyProtection="1">
      <alignment/>
      <protection/>
    </xf>
    <xf numFmtId="189" fontId="10" fillId="0" borderId="0" xfId="0" applyNumberFormat="1" applyFont="1" applyAlignment="1" applyProtection="1">
      <alignment/>
      <protection/>
    </xf>
    <xf numFmtId="41" fontId="9" fillId="0" borderId="0" xfId="0" applyNumberFormat="1" applyFont="1" applyAlignment="1" applyProtection="1">
      <alignment horizontal="center"/>
      <protection/>
    </xf>
    <xf numFmtId="41" fontId="10" fillId="0" borderId="19" xfId="0" applyNumberFormat="1" applyFont="1" applyBorder="1" applyAlignment="1" applyProtection="1">
      <alignment horizontal="center" vertical="center"/>
      <protection/>
    </xf>
    <xf numFmtId="41" fontId="10" fillId="0" borderId="2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showZeros="0" tabSelected="1" zoomScaleSheetLayoutView="75" zoomScalePageLayoutView="0" workbookViewId="0" topLeftCell="A1">
      <selection activeCell="A36" sqref="A36"/>
    </sheetView>
  </sheetViews>
  <sheetFormatPr defaultColWidth="13.375" defaultRowHeight="12" customHeight="1"/>
  <cols>
    <col min="1" max="1" width="16.375" style="1" customWidth="1"/>
    <col min="2" max="2" width="18.25390625" style="3" bestFit="1" customWidth="1"/>
    <col min="3" max="3" width="17.625" style="3" bestFit="1" customWidth="1"/>
    <col min="4" max="4" width="16.25390625" style="3" bestFit="1" customWidth="1"/>
    <col min="5" max="6" width="17.625" style="3" bestFit="1" customWidth="1"/>
    <col min="7" max="7" width="16.25390625" style="3" bestFit="1" customWidth="1"/>
    <col min="8" max="8" width="12.375" style="5" bestFit="1" customWidth="1"/>
    <col min="9" max="9" width="17.625" style="1" bestFit="1" customWidth="1"/>
    <col min="10" max="11" width="16.25390625" style="1" bestFit="1" customWidth="1"/>
    <col min="12" max="12" width="16.125" style="1" bestFit="1" customWidth="1"/>
    <col min="13" max="13" width="21.25390625" style="1" bestFit="1" customWidth="1"/>
    <col min="14" max="14" width="11.00390625" style="1" bestFit="1" customWidth="1"/>
    <col min="15" max="15" width="21.25390625" style="1" bestFit="1" customWidth="1"/>
    <col min="16" max="16" width="16.125" style="1" bestFit="1" customWidth="1"/>
    <col min="17" max="17" width="11.00390625" style="1" bestFit="1" customWidth="1"/>
    <col min="18" max="18" width="8.625" style="4" bestFit="1" customWidth="1"/>
    <col min="19" max="16384" width="13.375" style="1" customWidth="1"/>
  </cols>
  <sheetData>
    <row r="1" spans="1:18" ht="15.75" customHeight="1">
      <c r="A1" s="72" t="s">
        <v>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s="13" customFormat="1" ht="15.75" customHeight="1" thickBot="1">
      <c r="A2" s="6" t="s">
        <v>0</v>
      </c>
      <c r="B2" s="7"/>
      <c r="C2" s="7"/>
      <c r="D2" s="7"/>
      <c r="E2" s="7"/>
      <c r="F2" s="7"/>
      <c r="G2" s="7"/>
      <c r="H2" s="8"/>
      <c r="I2" s="9"/>
      <c r="J2" s="10"/>
      <c r="K2" s="11"/>
      <c r="L2" s="10"/>
      <c r="M2" s="11"/>
      <c r="N2" s="11"/>
      <c r="O2" s="11"/>
      <c r="P2" s="11"/>
      <c r="Q2" s="11"/>
      <c r="R2" s="12"/>
    </row>
    <row r="3" spans="1:19" s="23" customFormat="1" ht="13.5" customHeight="1" thickTop="1">
      <c r="A3" s="14" t="s">
        <v>1</v>
      </c>
      <c r="B3" s="15" t="s">
        <v>2</v>
      </c>
      <c r="C3" s="16"/>
      <c r="D3" s="16"/>
      <c r="E3" s="15" t="s">
        <v>3</v>
      </c>
      <c r="F3" s="16"/>
      <c r="G3" s="16"/>
      <c r="H3" s="17"/>
      <c r="I3" s="18" t="s">
        <v>4</v>
      </c>
      <c r="J3" s="16"/>
      <c r="K3" s="19"/>
      <c r="L3" s="16"/>
      <c r="M3" s="19"/>
      <c r="N3" s="16"/>
      <c r="O3" s="19"/>
      <c r="P3" s="73" t="s">
        <v>5</v>
      </c>
      <c r="Q3" s="20" t="s">
        <v>6</v>
      </c>
      <c r="R3" s="21" t="s">
        <v>7</v>
      </c>
      <c r="S3" s="22"/>
    </row>
    <row r="4" spans="1:19" s="23" customFormat="1" ht="13.5" customHeight="1">
      <c r="A4" s="24" t="s">
        <v>8</v>
      </c>
      <c r="B4" s="25" t="s">
        <v>9</v>
      </c>
      <c r="C4" s="25" t="s">
        <v>10</v>
      </c>
      <c r="D4" s="25" t="s">
        <v>11</v>
      </c>
      <c r="E4" s="25" t="s">
        <v>9</v>
      </c>
      <c r="F4" s="25" t="s">
        <v>10</v>
      </c>
      <c r="G4" s="25" t="s">
        <v>11</v>
      </c>
      <c r="H4" s="26" t="s">
        <v>12</v>
      </c>
      <c r="I4" s="27" t="s">
        <v>9</v>
      </c>
      <c r="J4" s="27" t="s">
        <v>13</v>
      </c>
      <c r="K4" s="25" t="s">
        <v>14</v>
      </c>
      <c r="L4" s="25" t="s">
        <v>15</v>
      </c>
      <c r="M4" s="25" t="s">
        <v>16</v>
      </c>
      <c r="N4" s="25" t="s">
        <v>17</v>
      </c>
      <c r="O4" s="25" t="s">
        <v>18</v>
      </c>
      <c r="P4" s="74"/>
      <c r="Q4" s="28" t="s">
        <v>19</v>
      </c>
      <c r="R4" s="25" t="s">
        <v>20</v>
      </c>
      <c r="S4" s="29"/>
    </row>
    <row r="5" spans="1:18" s="13" customFormat="1" ht="18.75" customHeight="1">
      <c r="A5" s="30" t="s">
        <v>48</v>
      </c>
      <c r="B5" s="31">
        <v>156191908</v>
      </c>
      <c r="C5" s="32">
        <v>144599570</v>
      </c>
      <c r="D5" s="32">
        <v>11592338</v>
      </c>
      <c r="E5" s="32">
        <v>143343298</v>
      </c>
      <c r="F5" s="32">
        <v>141463903</v>
      </c>
      <c r="G5" s="32">
        <v>1879395</v>
      </c>
      <c r="H5" s="33">
        <v>91.7738312025742</v>
      </c>
      <c r="I5" s="32">
        <v>131762431</v>
      </c>
      <c r="J5" s="34">
        <v>49217757</v>
      </c>
      <c r="K5" s="35">
        <v>72828450</v>
      </c>
      <c r="L5" s="35">
        <v>1912593</v>
      </c>
      <c r="M5" s="35">
        <v>7411526</v>
      </c>
      <c r="N5" s="35">
        <v>52714</v>
      </c>
      <c r="O5" s="35">
        <v>339391</v>
      </c>
      <c r="P5" s="36">
        <v>11580867</v>
      </c>
      <c r="Q5" s="37">
        <v>0</v>
      </c>
      <c r="R5" s="38" t="s">
        <v>22</v>
      </c>
    </row>
    <row r="6" spans="1:18" s="13" customFormat="1" ht="18.75" customHeight="1">
      <c r="A6" s="30" t="s">
        <v>23</v>
      </c>
      <c r="B6" s="39">
        <v>151383540</v>
      </c>
      <c r="C6" s="40">
        <v>139361621</v>
      </c>
      <c r="D6" s="40">
        <v>12021919</v>
      </c>
      <c r="E6" s="40">
        <v>138241146</v>
      </c>
      <c r="F6" s="40">
        <v>136528065</v>
      </c>
      <c r="G6" s="40">
        <v>1713081</v>
      </c>
      <c r="H6" s="41">
        <v>91.31847887821885</v>
      </c>
      <c r="I6" s="40">
        <v>127445916</v>
      </c>
      <c r="J6" s="42">
        <v>47850149</v>
      </c>
      <c r="K6" s="43">
        <v>69883299</v>
      </c>
      <c r="L6" s="43">
        <v>1974542</v>
      </c>
      <c r="M6" s="43">
        <v>7650713</v>
      </c>
      <c r="N6" s="43">
        <v>52214</v>
      </c>
      <c r="O6" s="43">
        <v>34999</v>
      </c>
      <c r="P6" s="44">
        <v>10795230</v>
      </c>
      <c r="Q6" s="37">
        <v>0</v>
      </c>
      <c r="R6" s="38" t="s">
        <v>23</v>
      </c>
    </row>
    <row r="7" spans="1:18" s="13" customFormat="1" ht="18.75" customHeight="1">
      <c r="A7" s="30" t="s">
        <v>24</v>
      </c>
      <c r="B7" s="39">
        <v>153010828</v>
      </c>
      <c r="C7" s="40">
        <v>141137682</v>
      </c>
      <c r="D7" s="40">
        <v>11873146</v>
      </c>
      <c r="E7" s="40">
        <v>140020766</v>
      </c>
      <c r="F7" s="40">
        <v>138285342</v>
      </c>
      <c r="G7" s="40">
        <v>1735424</v>
      </c>
      <c r="H7" s="41">
        <v>91.51036422075958</v>
      </c>
      <c r="I7" s="40">
        <v>129085131</v>
      </c>
      <c r="J7" s="42">
        <v>48340960</v>
      </c>
      <c r="K7" s="43">
        <v>70823679</v>
      </c>
      <c r="L7" s="43">
        <v>2041440</v>
      </c>
      <c r="M7" s="43">
        <v>7795727</v>
      </c>
      <c r="N7" s="43">
        <v>53088</v>
      </c>
      <c r="O7" s="43">
        <v>30237</v>
      </c>
      <c r="P7" s="44">
        <v>10935635</v>
      </c>
      <c r="Q7" s="37">
        <v>0</v>
      </c>
      <c r="R7" s="38" t="s">
        <v>24</v>
      </c>
    </row>
    <row r="8" spans="1:18" s="13" customFormat="1" ht="18.75" customHeight="1">
      <c r="A8" s="30" t="s">
        <v>25</v>
      </c>
      <c r="B8" s="39">
        <v>158544419</v>
      </c>
      <c r="C8" s="40">
        <v>146739059</v>
      </c>
      <c r="D8" s="40">
        <v>11805360</v>
      </c>
      <c r="E8" s="40">
        <v>145709139</v>
      </c>
      <c r="F8" s="40">
        <v>143862482</v>
      </c>
      <c r="G8" s="40">
        <v>1846657</v>
      </c>
      <c r="H8" s="41">
        <v>91.9043003336497</v>
      </c>
      <c r="I8" s="40">
        <v>134501816</v>
      </c>
      <c r="J8" s="42">
        <v>51277150</v>
      </c>
      <c r="K8" s="43">
        <v>73395132</v>
      </c>
      <c r="L8" s="43">
        <v>2119127</v>
      </c>
      <c r="M8" s="43">
        <v>7647898</v>
      </c>
      <c r="N8" s="43">
        <v>55807</v>
      </c>
      <c r="O8" s="43">
        <v>6702</v>
      </c>
      <c r="P8" s="44">
        <v>11207323</v>
      </c>
      <c r="Q8" s="37">
        <v>0</v>
      </c>
      <c r="R8" s="38" t="s">
        <v>25</v>
      </c>
    </row>
    <row r="9" spans="1:18" s="13" customFormat="1" ht="18.75" customHeight="1">
      <c r="A9" s="30" t="s">
        <v>46</v>
      </c>
      <c r="B9" s="39">
        <v>160307868</v>
      </c>
      <c r="C9" s="40">
        <v>148604568</v>
      </c>
      <c r="D9" s="40">
        <v>11703300</v>
      </c>
      <c r="E9" s="40">
        <v>147549563</v>
      </c>
      <c r="F9" s="40">
        <v>145793410</v>
      </c>
      <c r="G9" s="40">
        <v>1756153</v>
      </c>
      <c r="H9" s="41">
        <v>92.04137316578873</v>
      </c>
      <c r="I9" s="40">
        <v>136697307</v>
      </c>
      <c r="J9" s="42">
        <v>55612362</v>
      </c>
      <c r="K9" s="43">
        <v>70990864</v>
      </c>
      <c r="L9" s="43">
        <v>2196356</v>
      </c>
      <c r="M9" s="43">
        <v>7825184</v>
      </c>
      <c r="N9" s="43">
        <v>57040</v>
      </c>
      <c r="O9" s="43">
        <v>15501</v>
      </c>
      <c r="P9" s="44">
        <v>10852256</v>
      </c>
      <c r="Q9" s="37">
        <v>0</v>
      </c>
      <c r="R9" s="38" t="s">
        <v>46</v>
      </c>
    </row>
    <row r="10" spans="1:18" s="64" customFormat="1" ht="18.75" customHeight="1">
      <c r="A10" s="59" t="s">
        <v>50</v>
      </c>
      <c r="B10" s="60">
        <v>170863936</v>
      </c>
      <c r="C10" s="61">
        <v>159313407</v>
      </c>
      <c r="D10" s="61">
        <v>11550529</v>
      </c>
      <c r="E10" s="61">
        <v>157870497</v>
      </c>
      <c r="F10" s="61">
        <v>156019606</v>
      </c>
      <c r="G10" s="61">
        <v>1850891</v>
      </c>
      <c r="H10" s="62">
        <v>92.39544674892657</v>
      </c>
      <c r="I10" s="61">
        <v>146834101</v>
      </c>
      <c r="J10" s="61">
        <v>64569190</v>
      </c>
      <c r="K10" s="61">
        <v>72048936</v>
      </c>
      <c r="L10" s="61">
        <v>2280802</v>
      </c>
      <c r="M10" s="61">
        <v>7851622</v>
      </c>
      <c r="N10" s="61">
        <v>55409</v>
      </c>
      <c r="O10" s="61">
        <v>28142</v>
      </c>
      <c r="P10" s="61">
        <v>11036396</v>
      </c>
      <c r="Q10" s="63">
        <v>0</v>
      </c>
      <c r="R10" s="38" t="s">
        <v>50</v>
      </c>
    </row>
    <row r="11" spans="1:18" s="64" customFormat="1" ht="18.75" customHeight="1">
      <c r="A11" s="59" t="s">
        <v>60</v>
      </c>
      <c r="B11" s="60">
        <v>171249805</v>
      </c>
      <c r="C11" s="61">
        <v>159828068</v>
      </c>
      <c r="D11" s="61">
        <v>11421737</v>
      </c>
      <c r="E11" s="61">
        <v>158318371</v>
      </c>
      <c r="F11" s="61">
        <v>156442696</v>
      </c>
      <c r="G11" s="61">
        <v>1875675</v>
      </c>
      <c r="H11" s="71">
        <f>ROUND(E11/B11*100,1)</f>
        <v>92.4</v>
      </c>
      <c r="I11" s="61">
        <v>147025308</v>
      </c>
      <c r="J11" s="61">
        <v>63791118</v>
      </c>
      <c r="K11" s="61">
        <v>73303658</v>
      </c>
      <c r="L11" s="61">
        <v>2357618</v>
      </c>
      <c r="M11" s="61">
        <v>7503887</v>
      </c>
      <c r="N11" s="61">
        <v>51757</v>
      </c>
      <c r="O11" s="61">
        <v>17270</v>
      </c>
      <c r="P11" s="61">
        <v>11292291</v>
      </c>
      <c r="Q11" s="63">
        <v>772</v>
      </c>
      <c r="R11" s="38" t="s">
        <v>60</v>
      </c>
    </row>
    <row r="12" spans="1:18" s="64" customFormat="1" ht="18.75" customHeight="1">
      <c r="A12" s="59" t="s">
        <v>61</v>
      </c>
      <c r="B12" s="60">
        <v>164902994</v>
      </c>
      <c r="C12" s="61">
        <v>153479576</v>
      </c>
      <c r="D12" s="61">
        <v>11423418</v>
      </c>
      <c r="E12" s="61">
        <v>152482975</v>
      </c>
      <c r="F12" s="61">
        <v>150293097</v>
      </c>
      <c r="G12" s="61">
        <v>2189878</v>
      </c>
      <c r="H12" s="71">
        <v>92.5</v>
      </c>
      <c r="I12" s="61">
        <v>141283078</v>
      </c>
      <c r="J12" s="61">
        <v>59137844</v>
      </c>
      <c r="K12" s="61">
        <v>72561209</v>
      </c>
      <c r="L12" s="61">
        <v>2434323</v>
      </c>
      <c r="M12" s="61">
        <v>7102863</v>
      </c>
      <c r="N12" s="61">
        <v>45041</v>
      </c>
      <c r="O12" s="61">
        <v>1798</v>
      </c>
      <c r="P12" s="61">
        <v>11199897</v>
      </c>
      <c r="Q12" s="63">
        <v>0</v>
      </c>
      <c r="R12" s="38" t="s">
        <v>61</v>
      </c>
    </row>
    <row r="13" spans="1:18" s="13" customFormat="1" ht="18.75" customHeight="1">
      <c r="A13" s="30"/>
      <c r="B13" s="39"/>
      <c r="C13" s="40"/>
      <c r="D13" s="40"/>
      <c r="E13" s="40"/>
      <c r="F13" s="40"/>
      <c r="G13" s="40"/>
      <c r="H13" s="41"/>
      <c r="I13" s="40"/>
      <c r="J13" s="42"/>
      <c r="K13" s="43"/>
      <c r="L13" s="43"/>
      <c r="M13" s="43"/>
      <c r="N13" s="43"/>
      <c r="O13" s="43"/>
      <c r="P13" s="44"/>
      <c r="Q13" s="37"/>
      <c r="R13" s="38"/>
    </row>
    <row r="14" spans="1:18" s="13" customFormat="1" ht="18.75" customHeight="1">
      <c r="A14" s="65" t="s">
        <v>62</v>
      </c>
      <c r="B14" s="46">
        <f>SUM(B16:B33)</f>
        <v>163693607</v>
      </c>
      <c r="C14" s="47">
        <f aca="true" t="shared" si="0" ref="C14:Q14">SUM(C16:C33)</f>
        <v>152153766</v>
      </c>
      <c r="D14" s="47">
        <f t="shared" si="0"/>
        <v>11539841</v>
      </c>
      <c r="E14" s="47">
        <f t="shared" si="0"/>
        <v>151949342</v>
      </c>
      <c r="F14" s="47">
        <f t="shared" si="0"/>
        <v>149534935</v>
      </c>
      <c r="G14" s="47">
        <f t="shared" si="0"/>
        <v>2414407</v>
      </c>
      <c r="H14" s="71">
        <f>ROUND(E14/B14*100,1)</f>
        <v>92.8</v>
      </c>
      <c r="I14" s="47">
        <f t="shared" si="0"/>
        <v>140693742</v>
      </c>
      <c r="J14" s="47">
        <f t="shared" si="0"/>
        <v>57819385</v>
      </c>
      <c r="K14" s="47">
        <f t="shared" si="0"/>
        <v>73098653</v>
      </c>
      <c r="L14" s="47">
        <f t="shared" si="0"/>
        <v>2497317</v>
      </c>
      <c r="M14" s="47">
        <f t="shared" si="0"/>
        <v>7232826</v>
      </c>
      <c r="N14" s="47">
        <f t="shared" si="0"/>
        <v>44861</v>
      </c>
      <c r="O14" s="47">
        <f t="shared" si="0"/>
        <v>700</v>
      </c>
      <c r="P14" s="47">
        <f t="shared" si="0"/>
        <v>11255600</v>
      </c>
      <c r="Q14" s="47">
        <f t="shared" si="0"/>
        <v>0</v>
      </c>
      <c r="R14" s="66" t="s">
        <v>63</v>
      </c>
    </row>
    <row r="15" spans="1:18" s="13" customFormat="1" ht="18.75" customHeight="1">
      <c r="A15" s="45"/>
      <c r="B15" s="46"/>
      <c r="C15" s="47"/>
      <c r="D15" s="47"/>
      <c r="E15" s="47"/>
      <c r="F15" s="47"/>
      <c r="G15" s="47"/>
      <c r="H15" s="71"/>
      <c r="I15" s="47"/>
      <c r="J15" s="47"/>
      <c r="K15" s="47"/>
      <c r="L15" s="47"/>
      <c r="M15" s="47"/>
      <c r="N15" s="47"/>
      <c r="O15" s="47"/>
      <c r="P15" s="47"/>
      <c r="Q15" s="48"/>
      <c r="R15" s="49"/>
    </row>
    <row r="16" spans="1:18" s="13" customFormat="1" ht="18.75" customHeight="1">
      <c r="A16" s="50" t="s">
        <v>51</v>
      </c>
      <c r="B16" s="60">
        <v>80594100</v>
      </c>
      <c r="C16" s="67">
        <v>77193586</v>
      </c>
      <c r="D16" s="67">
        <v>3400514</v>
      </c>
      <c r="E16" s="61">
        <v>77419578</v>
      </c>
      <c r="F16" s="67">
        <v>76464732</v>
      </c>
      <c r="G16" s="67">
        <v>954846</v>
      </c>
      <c r="H16" s="71">
        <f aca="true" t="shared" si="1" ref="H16:H33">ROUND(E16/B16*100,1)</f>
        <v>96.1</v>
      </c>
      <c r="I16" s="61">
        <v>69597456</v>
      </c>
      <c r="J16" s="35">
        <v>28136736</v>
      </c>
      <c r="K16" s="35">
        <v>37640409</v>
      </c>
      <c r="L16" s="35">
        <v>847626</v>
      </c>
      <c r="M16" s="35">
        <v>2971985</v>
      </c>
      <c r="N16" s="36">
        <v>0</v>
      </c>
      <c r="O16" s="35">
        <v>700</v>
      </c>
      <c r="P16" s="61">
        <v>7822122</v>
      </c>
      <c r="Q16" s="37">
        <v>0</v>
      </c>
      <c r="R16" s="51" t="s">
        <v>26</v>
      </c>
    </row>
    <row r="17" spans="1:18" s="13" customFormat="1" ht="18.75" customHeight="1">
      <c r="A17" s="50" t="s">
        <v>52</v>
      </c>
      <c r="B17" s="60">
        <v>16091273</v>
      </c>
      <c r="C17" s="67">
        <v>14036360</v>
      </c>
      <c r="D17" s="67">
        <v>2054913</v>
      </c>
      <c r="E17" s="61">
        <v>14005650</v>
      </c>
      <c r="F17" s="67">
        <v>13541625</v>
      </c>
      <c r="G17" s="67">
        <v>464025</v>
      </c>
      <c r="H17" s="71">
        <f t="shared" si="1"/>
        <v>87</v>
      </c>
      <c r="I17" s="61">
        <v>12581951</v>
      </c>
      <c r="J17" s="35">
        <v>5329905</v>
      </c>
      <c r="K17" s="35">
        <v>6214727</v>
      </c>
      <c r="L17" s="35">
        <v>197481</v>
      </c>
      <c r="M17" s="35">
        <v>839838</v>
      </c>
      <c r="N17" s="36">
        <v>0</v>
      </c>
      <c r="O17" s="35">
        <v>0</v>
      </c>
      <c r="P17" s="61">
        <v>1423699</v>
      </c>
      <c r="Q17" s="37">
        <v>0</v>
      </c>
      <c r="R17" s="51" t="s">
        <v>27</v>
      </c>
    </row>
    <row r="18" spans="1:18" s="13" customFormat="1" ht="18.75" customHeight="1">
      <c r="A18" s="50" t="s">
        <v>53</v>
      </c>
      <c r="B18" s="60">
        <v>10989476</v>
      </c>
      <c r="C18" s="67">
        <v>10140358</v>
      </c>
      <c r="D18" s="67">
        <v>849118</v>
      </c>
      <c r="E18" s="61">
        <v>10038225</v>
      </c>
      <c r="F18" s="67">
        <v>9920532</v>
      </c>
      <c r="G18" s="67">
        <v>117693</v>
      </c>
      <c r="H18" s="71">
        <f t="shared" si="1"/>
        <v>91.3</v>
      </c>
      <c r="I18" s="61">
        <v>9396952</v>
      </c>
      <c r="J18" s="35">
        <v>4011954</v>
      </c>
      <c r="K18" s="35">
        <v>4629578</v>
      </c>
      <c r="L18" s="35">
        <v>190000</v>
      </c>
      <c r="M18" s="35">
        <v>565420</v>
      </c>
      <c r="N18" s="36">
        <v>0</v>
      </c>
      <c r="O18" s="35">
        <v>0</v>
      </c>
      <c r="P18" s="61">
        <v>641273</v>
      </c>
      <c r="Q18" s="37">
        <v>0</v>
      </c>
      <c r="R18" s="51" t="s">
        <v>28</v>
      </c>
    </row>
    <row r="19" spans="1:18" s="13" customFormat="1" ht="18.75" customHeight="1">
      <c r="A19" s="50" t="s">
        <v>54</v>
      </c>
      <c r="B19" s="60">
        <v>8473192</v>
      </c>
      <c r="C19" s="67">
        <v>7876046</v>
      </c>
      <c r="D19" s="67">
        <v>597146</v>
      </c>
      <c r="E19" s="61">
        <v>7820335</v>
      </c>
      <c r="F19" s="67">
        <v>7712826</v>
      </c>
      <c r="G19" s="67">
        <v>107509</v>
      </c>
      <c r="H19" s="71">
        <f t="shared" si="1"/>
        <v>92.3</v>
      </c>
      <c r="I19" s="61">
        <v>7296679</v>
      </c>
      <c r="J19" s="35">
        <v>2818038</v>
      </c>
      <c r="K19" s="35">
        <v>3873200</v>
      </c>
      <c r="L19" s="35">
        <v>170078</v>
      </c>
      <c r="M19" s="35">
        <v>435363</v>
      </c>
      <c r="N19" s="36">
        <v>0</v>
      </c>
      <c r="O19" s="35">
        <v>0</v>
      </c>
      <c r="P19" s="61">
        <v>523656</v>
      </c>
      <c r="Q19" s="37">
        <v>0</v>
      </c>
      <c r="R19" s="51" t="s">
        <v>29</v>
      </c>
    </row>
    <row r="20" spans="1:18" s="13" customFormat="1" ht="18.75" customHeight="1">
      <c r="A20" s="50" t="s">
        <v>55</v>
      </c>
      <c r="B20" s="60">
        <v>8181841</v>
      </c>
      <c r="C20" s="67">
        <v>7452827</v>
      </c>
      <c r="D20" s="67">
        <v>729014</v>
      </c>
      <c r="E20" s="61">
        <v>7407562</v>
      </c>
      <c r="F20" s="67">
        <v>7285709</v>
      </c>
      <c r="G20" s="67">
        <v>121853</v>
      </c>
      <c r="H20" s="71">
        <f t="shared" si="1"/>
        <v>90.5</v>
      </c>
      <c r="I20" s="61">
        <v>7114555</v>
      </c>
      <c r="J20" s="35">
        <v>3070289</v>
      </c>
      <c r="K20" s="35">
        <v>3425680</v>
      </c>
      <c r="L20" s="35">
        <v>175468</v>
      </c>
      <c r="M20" s="35">
        <v>443023</v>
      </c>
      <c r="N20" s="35">
        <v>95</v>
      </c>
      <c r="O20" s="35">
        <v>0</v>
      </c>
      <c r="P20" s="61">
        <v>293007</v>
      </c>
      <c r="Q20" s="37">
        <v>0</v>
      </c>
      <c r="R20" s="51" t="s">
        <v>30</v>
      </c>
    </row>
    <row r="21" spans="1:18" s="13" customFormat="1" ht="18.75" customHeight="1">
      <c r="A21" s="50" t="s">
        <v>56</v>
      </c>
      <c r="B21" s="60">
        <v>4778593</v>
      </c>
      <c r="C21" s="67">
        <v>4315683</v>
      </c>
      <c r="D21" s="67">
        <v>462910</v>
      </c>
      <c r="E21" s="61">
        <v>4254232</v>
      </c>
      <c r="F21" s="67">
        <v>4197248</v>
      </c>
      <c r="G21" s="67">
        <v>56984</v>
      </c>
      <c r="H21" s="71">
        <f t="shared" si="1"/>
        <v>89</v>
      </c>
      <c r="I21" s="61">
        <v>4120028</v>
      </c>
      <c r="J21" s="35">
        <v>1850290</v>
      </c>
      <c r="K21" s="35">
        <v>1956816</v>
      </c>
      <c r="L21" s="35">
        <v>100200</v>
      </c>
      <c r="M21" s="35">
        <v>208419</v>
      </c>
      <c r="N21" s="35">
        <v>4303</v>
      </c>
      <c r="O21" s="35">
        <v>0</v>
      </c>
      <c r="P21" s="61">
        <v>134204</v>
      </c>
      <c r="Q21" s="37">
        <v>0</v>
      </c>
      <c r="R21" s="51" t="s">
        <v>31</v>
      </c>
    </row>
    <row r="22" spans="1:18" s="13" customFormat="1" ht="18.75" customHeight="1">
      <c r="A22" s="50" t="s">
        <v>57</v>
      </c>
      <c r="B22" s="60">
        <v>2486861</v>
      </c>
      <c r="C22" s="67">
        <v>2314734</v>
      </c>
      <c r="D22" s="67">
        <v>172127</v>
      </c>
      <c r="E22" s="61">
        <v>2309081</v>
      </c>
      <c r="F22" s="67">
        <v>2274962</v>
      </c>
      <c r="G22" s="67">
        <v>34119</v>
      </c>
      <c r="H22" s="71">
        <f t="shared" si="1"/>
        <v>92.9</v>
      </c>
      <c r="I22" s="61">
        <v>2232327</v>
      </c>
      <c r="J22" s="35">
        <v>882938</v>
      </c>
      <c r="K22" s="35">
        <v>1162780</v>
      </c>
      <c r="L22" s="35">
        <v>42364</v>
      </c>
      <c r="M22" s="35">
        <v>103782</v>
      </c>
      <c r="N22" s="35">
        <v>40463</v>
      </c>
      <c r="O22" s="35">
        <v>0</v>
      </c>
      <c r="P22" s="61">
        <v>76754</v>
      </c>
      <c r="Q22" s="37">
        <v>0</v>
      </c>
      <c r="R22" s="51" t="s">
        <v>32</v>
      </c>
    </row>
    <row r="23" spans="1:18" s="13" customFormat="1" ht="18.75" customHeight="1">
      <c r="A23" s="50" t="s">
        <v>58</v>
      </c>
      <c r="B23" s="60">
        <v>2219897</v>
      </c>
      <c r="C23" s="67">
        <v>1935229</v>
      </c>
      <c r="D23" s="67">
        <v>284668</v>
      </c>
      <c r="E23" s="61">
        <v>1903272</v>
      </c>
      <c r="F23" s="67">
        <v>1866793</v>
      </c>
      <c r="G23" s="67">
        <v>36479</v>
      </c>
      <c r="H23" s="71">
        <f t="shared" si="1"/>
        <v>85.7</v>
      </c>
      <c r="I23" s="61">
        <v>1861518</v>
      </c>
      <c r="J23" s="35">
        <v>780925</v>
      </c>
      <c r="K23" s="35">
        <v>882307</v>
      </c>
      <c r="L23" s="35">
        <v>72555</v>
      </c>
      <c r="M23" s="35">
        <v>125731</v>
      </c>
      <c r="N23" s="36">
        <v>0</v>
      </c>
      <c r="O23" s="35">
        <v>0</v>
      </c>
      <c r="P23" s="61">
        <v>41754</v>
      </c>
      <c r="Q23" s="37">
        <v>0</v>
      </c>
      <c r="R23" s="51" t="s">
        <v>33</v>
      </c>
    </row>
    <row r="24" spans="1:18" s="13" customFormat="1" ht="18.75" customHeight="1">
      <c r="A24" s="50" t="s">
        <v>59</v>
      </c>
      <c r="B24" s="60">
        <v>2198001</v>
      </c>
      <c r="C24" s="67">
        <v>2077518</v>
      </c>
      <c r="D24" s="67">
        <v>120483</v>
      </c>
      <c r="E24" s="61">
        <v>2081005</v>
      </c>
      <c r="F24" s="67">
        <v>2055075</v>
      </c>
      <c r="G24" s="67">
        <v>25930</v>
      </c>
      <c r="H24" s="71">
        <f t="shared" si="1"/>
        <v>94.7</v>
      </c>
      <c r="I24" s="61">
        <v>2079637</v>
      </c>
      <c r="J24" s="35">
        <v>871930</v>
      </c>
      <c r="K24" s="35">
        <v>1004986</v>
      </c>
      <c r="L24" s="35">
        <v>57980</v>
      </c>
      <c r="M24" s="35">
        <v>144741</v>
      </c>
      <c r="N24" s="36">
        <v>0</v>
      </c>
      <c r="O24" s="35">
        <v>0</v>
      </c>
      <c r="P24" s="61">
        <v>1368</v>
      </c>
      <c r="Q24" s="37">
        <v>0</v>
      </c>
      <c r="R24" s="51" t="s">
        <v>34</v>
      </c>
    </row>
    <row r="25" spans="1:18" s="13" customFormat="1" ht="18.75" customHeight="1">
      <c r="A25" s="50" t="s">
        <v>35</v>
      </c>
      <c r="B25" s="60">
        <v>3520130</v>
      </c>
      <c r="C25" s="67">
        <v>3003662</v>
      </c>
      <c r="D25" s="67">
        <v>516468</v>
      </c>
      <c r="E25" s="61">
        <v>2984994</v>
      </c>
      <c r="F25" s="67">
        <v>2890031</v>
      </c>
      <c r="G25" s="67">
        <v>94963</v>
      </c>
      <c r="H25" s="71">
        <f t="shared" si="1"/>
        <v>84.8</v>
      </c>
      <c r="I25" s="61">
        <v>2983534</v>
      </c>
      <c r="J25" s="35">
        <v>1160118</v>
      </c>
      <c r="K25" s="35">
        <v>1564751</v>
      </c>
      <c r="L25" s="35">
        <v>80129</v>
      </c>
      <c r="M25" s="35">
        <v>178536</v>
      </c>
      <c r="N25" s="36">
        <v>0</v>
      </c>
      <c r="O25" s="35">
        <v>0</v>
      </c>
      <c r="P25" s="61">
        <v>1460</v>
      </c>
      <c r="Q25" s="37">
        <v>0</v>
      </c>
      <c r="R25" s="51" t="s">
        <v>36</v>
      </c>
    </row>
    <row r="26" spans="1:20" s="52" customFormat="1" ht="18.75" customHeight="1">
      <c r="A26" s="50" t="s">
        <v>37</v>
      </c>
      <c r="B26" s="60">
        <v>6350558</v>
      </c>
      <c r="C26" s="61">
        <v>5922749</v>
      </c>
      <c r="D26" s="61">
        <v>427809</v>
      </c>
      <c r="E26" s="61">
        <v>5899642</v>
      </c>
      <c r="F26" s="61">
        <v>5834521</v>
      </c>
      <c r="G26" s="61">
        <v>65121</v>
      </c>
      <c r="H26" s="71">
        <f t="shared" si="1"/>
        <v>92.9</v>
      </c>
      <c r="I26" s="61">
        <v>5747920</v>
      </c>
      <c r="J26" s="36">
        <v>2724776</v>
      </c>
      <c r="K26" s="36">
        <v>2541078</v>
      </c>
      <c r="L26" s="36">
        <v>150214</v>
      </c>
      <c r="M26" s="36">
        <v>331852</v>
      </c>
      <c r="N26" s="36">
        <v>0</v>
      </c>
      <c r="O26" s="36">
        <v>0</v>
      </c>
      <c r="P26" s="61">
        <v>151722</v>
      </c>
      <c r="Q26" s="37">
        <v>0</v>
      </c>
      <c r="R26" s="51" t="s">
        <v>38</v>
      </c>
      <c r="S26" s="13"/>
      <c r="T26" s="13"/>
    </row>
    <row r="27" spans="1:20" s="52" customFormat="1" ht="18.75" customHeight="1">
      <c r="A27" s="50" t="s">
        <v>47</v>
      </c>
      <c r="B27" s="60">
        <v>3377366</v>
      </c>
      <c r="C27" s="68">
        <v>3111613</v>
      </c>
      <c r="D27" s="61">
        <v>265753</v>
      </c>
      <c r="E27" s="61">
        <v>3090286</v>
      </c>
      <c r="F27" s="61">
        <v>3046360</v>
      </c>
      <c r="G27" s="61">
        <v>43926</v>
      </c>
      <c r="H27" s="71">
        <f t="shared" si="1"/>
        <v>91.5</v>
      </c>
      <c r="I27" s="61">
        <v>3089592</v>
      </c>
      <c r="J27" s="36">
        <v>1299717</v>
      </c>
      <c r="K27" s="36">
        <v>1474849</v>
      </c>
      <c r="L27" s="36">
        <v>107946</v>
      </c>
      <c r="M27" s="36">
        <v>207080</v>
      </c>
      <c r="N27" s="69">
        <v>0</v>
      </c>
      <c r="O27" s="69">
        <v>0</v>
      </c>
      <c r="P27" s="61">
        <v>694</v>
      </c>
      <c r="Q27" s="37">
        <v>0</v>
      </c>
      <c r="R27" s="51" t="s">
        <v>39</v>
      </c>
      <c r="S27" s="13"/>
      <c r="T27" s="13"/>
    </row>
    <row r="28" spans="1:20" s="52" customFormat="1" ht="18.75" customHeight="1">
      <c r="A28" s="50" t="s">
        <v>40</v>
      </c>
      <c r="B28" s="60">
        <v>4528863</v>
      </c>
      <c r="C28" s="68">
        <v>3948068</v>
      </c>
      <c r="D28" s="61">
        <v>580795</v>
      </c>
      <c r="E28" s="61">
        <v>3939767</v>
      </c>
      <c r="F28" s="61">
        <v>3806380</v>
      </c>
      <c r="G28" s="61">
        <v>133387</v>
      </c>
      <c r="H28" s="71">
        <f t="shared" si="1"/>
        <v>87</v>
      </c>
      <c r="I28" s="61">
        <v>3849174</v>
      </c>
      <c r="J28" s="36">
        <v>1441831</v>
      </c>
      <c r="K28" s="36">
        <v>2139227</v>
      </c>
      <c r="L28" s="36">
        <v>81248</v>
      </c>
      <c r="M28" s="36">
        <v>186868</v>
      </c>
      <c r="N28" s="69">
        <v>0</v>
      </c>
      <c r="O28" s="69">
        <v>0</v>
      </c>
      <c r="P28" s="61">
        <v>90593</v>
      </c>
      <c r="Q28" s="37">
        <v>0</v>
      </c>
      <c r="R28" s="51" t="s">
        <v>21</v>
      </c>
      <c r="S28" s="13"/>
      <c r="T28" s="13"/>
    </row>
    <row r="29" spans="1:20" s="52" customFormat="1" ht="18.75" customHeight="1">
      <c r="A29" s="50" t="s">
        <v>41</v>
      </c>
      <c r="B29" s="60">
        <v>3560820</v>
      </c>
      <c r="C29" s="68">
        <v>3228944</v>
      </c>
      <c r="D29" s="61">
        <v>331876</v>
      </c>
      <c r="E29" s="61">
        <v>3239416</v>
      </c>
      <c r="F29" s="61">
        <v>3167718</v>
      </c>
      <c r="G29" s="61">
        <v>71698</v>
      </c>
      <c r="H29" s="71">
        <f t="shared" si="1"/>
        <v>91</v>
      </c>
      <c r="I29" s="61">
        <v>3238615</v>
      </c>
      <c r="J29" s="36">
        <v>1247924</v>
      </c>
      <c r="K29" s="36">
        <v>1741835</v>
      </c>
      <c r="L29" s="36">
        <v>83693</v>
      </c>
      <c r="M29" s="36">
        <v>165163</v>
      </c>
      <c r="N29" s="69">
        <v>0</v>
      </c>
      <c r="O29" s="69">
        <v>0</v>
      </c>
      <c r="P29" s="61">
        <v>801</v>
      </c>
      <c r="Q29" s="37">
        <v>0</v>
      </c>
      <c r="R29" s="51" t="s">
        <v>22</v>
      </c>
      <c r="S29" s="13"/>
      <c r="T29" s="13"/>
    </row>
    <row r="30" spans="1:20" s="52" customFormat="1" ht="18.75" customHeight="1">
      <c r="A30" s="50" t="s">
        <v>42</v>
      </c>
      <c r="B30" s="60">
        <v>124944</v>
      </c>
      <c r="C30" s="61">
        <v>121022</v>
      </c>
      <c r="D30" s="61">
        <v>3922</v>
      </c>
      <c r="E30" s="61">
        <v>120736</v>
      </c>
      <c r="F30" s="61">
        <v>120267</v>
      </c>
      <c r="G30" s="61">
        <v>469</v>
      </c>
      <c r="H30" s="71">
        <f t="shared" si="1"/>
        <v>96.6</v>
      </c>
      <c r="I30" s="61">
        <v>120736</v>
      </c>
      <c r="J30" s="36">
        <v>48084</v>
      </c>
      <c r="K30" s="36">
        <v>56234</v>
      </c>
      <c r="L30" s="36">
        <v>5847</v>
      </c>
      <c r="M30" s="36">
        <v>10571</v>
      </c>
      <c r="N30" s="36">
        <v>0</v>
      </c>
      <c r="O30" s="36">
        <v>0</v>
      </c>
      <c r="P30" s="61">
        <v>0</v>
      </c>
      <c r="Q30" s="37">
        <v>0</v>
      </c>
      <c r="R30" s="51" t="s">
        <v>23</v>
      </c>
      <c r="S30" s="13"/>
      <c r="T30" s="13"/>
    </row>
    <row r="31" spans="1:20" s="47" customFormat="1" ht="18.75" customHeight="1">
      <c r="A31" s="50" t="s">
        <v>43</v>
      </c>
      <c r="B31" s="60">
        <v>3214669</v>
      </c>
      <c r="C31" s="61">
        <v>2777227</v>
      </c>
      <c r="D31" s="61">
        <v>437442</v>
      </c>
      <c r="E31" s="61">
        <v>2748231</v>
      </c>
      <c r="F31" s="61">
        <v>2705876</v>
      </c>
      <c r="G31" s="61">
        <v>42355</v>
      </c>
      <c r="H31" s="71">
        <f t="shared" si="1"/>
        <v>85.5</v>
      </c>
      <c r="I31" s="61">
        <v>2722814</v>
      </c>
      <c r="J31" s="36">
        <v>1244909</v>
      </c>
      <c r="K31" s="36">
        <v>1265495</v>
      </c>
      <c r="L31" s="36">
        <v>59561</v>
      </c>
      <c r="M31" s="36">
        <v>152849</v>
      </c>
      <c r="N31" s="36">
        <v>0</v>
      </c>
      <c r="O31" s="36">
        <v>0</v>
      </c>
      <c r="P31" s="61">
        <v>25417</v>
      </c>
      <c r="Q31" s="37">
        <v>0</v>
      </c>
      <c r="R31" s="51" t="s">
        <v>24</v>
      </c>
      <c r="S31" s="13"/>
      <c r="T31" s="13"/>
    </row>
    <row r="32" spans="1:20" s="52" customFormat="1" ht="18.75" customHeight="1">
      <c r="A32" s="50" t="s">
        <v>44</v>
      </c>
      <c r="B32" s="60">
        <v>1245423</v>
      </c>
      <c r="C32" s="61">
        <v>1146261</v>
      </c>
      <c r="D32" s="61">
        <v>99162</v>
      </c>
      <c r="E32" s="61">
        <v>1138251</v>
      </c>
      <c r="F32" s="61">
        <v>1123574</v>
      </c>
      <c r="G32" s="61">
        <v>14677</v>
      </c>
      <c r="H32" s="71">
        <f t="shared" si="1"/>
        <v>91.4</v>
      </c>
      <c r="I32" s="61">
        <v>1111875</v>
      </c>
      <c r="J32" s="36">
        <v>313707</v>
      </c>
      <c r="K32" s="36">
        <v>728132</v>
      </c>
      <c r="L32" s="36">
        <v>29863</v>
      </c>
      <c r="M32" s="36">
        <v>40173</v>
      </c>
      <c r="N32" s="36">
        <v>0</v>
      </c>
      <c r="O32" s="36">
        <v>0</v>
      </c>
      <c r="P32" s="61">
        <v>26376</v>
      </c>
      <c r="Q32" s="37">
        <v>0</v>
      </c>
      <c r="R32" s="51" t="s">
        <v>25</v>
      </c>
      <c r="S32" s="13"/>
      <c r="T32" s="13"/>
    </row>
    <row r="33" spans="1:20" s="52" customFormat="1" ht="18.75" customHeight="1">
      <c r="A33" s="53" t="s">
        <v>45</v>
      </c>
      <c r="B33" s="60">
        <v>1757600</v>
      </c>
      <c r="C33" s="61">
        <v>1551879</v>
      </c>
      <c r="D33" s="61">
        <v>205721</v>
      </c>
      <c r="E33" s="61">
        <v>1549079</v>
      </c>
      <c r="F33" s="61">
        <v>1520706</v>
      </c>
      <c r="G33" s="61">
        <v>28373</v>
      </c>
      <c r="H33" s="71">
        <f t="shared" si="1"/>
        <v>88.1</v>
      </c>
      <c r="I33" s="61">
        <v>1548379</v>
      </c>
      <c r="J33" s="36">
        <v>585314</v>
      </c>
      <c r="K33" s="36">
        <v>796569</v>
      </c>
      <c r="L33" s="36">
        <v>45064</v>
      </c>
      <c r="M33" s="36">
        <v>121432</v>
      </c>
      <c r="N33" s="36">
        <v>0</v>
      </c>
      <c r="O33" s="36">
        <v>0</v>
      </c>
      <c r="P33" s="70">
        <v>700</v>
      </c>
      <c r="Q33" s="37">
        <v>0</v>
      </c>
      <c r="R33" s="51" t="s">
        <v>46</v>
      </c>
      <c r="S33" s="13"/>
      <c r="T33" s="13"/>
    </row>
    <row r="34" spans="1:18" s="13" customFormat="1" ht="17.25" customHeight="1">
      <c r="A34" s="54" t="s">
        <v>49</v>
      </c>
      <c r="B34" s="55"/>
      <c r="C34" s="55"/>
      <c r="D34" s="55"/>
      <c r="E34" s="55"/>
      <c r="F34" s="55"/>
      <c r="G34" s="55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8"/>
    </row>
    <row r="35" ht="12" customHeight="1">
      <c r="A35" s="2"/>
    </row>
    <row r="36" ht="12" customHeight="1">
      <c r="A36" s="2"/>
    </row>
    <row r="37" ht="12" customHeight="1">
      <c r="A37" s="2"/>
    </row>
    <row r="38" ht="12" customHeight="1">
      <c r="A38" s="2"/>
    </row>
  </sheetData>
  <sheetProtection/>
  <mergeCells count="2">
    <mergeCell ref="A1:R1"/>
    <mergeCell ref="P3:P4"/>
  </mergeCells>
  <printOptions horizontalCentered="1"/>
  <pageMargins left="0.7874015748031497" right="0.5905511811023623" top="0.7874015748031497" bottom="0.7874015748031497" header="0" footer="0"/>
  <pageSetup fitToWidth="2" fitToHeight="1" horizontalDpi="600" verticalDpi="600" orientation="portrait" paperSize="9" scale="65" r:id="rId1"/>
  <colBreaks count="1" manualBreakCount="1">
    <brk id="8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2012-01-31T07:22:38Z</cp:lastPrinted>
  <dcterms:created xsi:type="dcterms:W3CDTF">2008-03-11T05:08:51Z</dcterms:created>
  <dcterms:modified xsi:type="dcterms:W3CDTF">2012-02-06T02:24:56Z</dcterms:modified>
  <cp:category/>
  <cp:version/>
  <cp:contentType/>
  <cp:contentStatus/>
</cp:coreProperties>
</file>