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065" windowHeight="11940" activeTab="0"/>
  </bookViews>
  <sheets>
    <sheet name="191A" sheetId="1" r:id="rId1"/>
    <sheet name="191B" sheetId="2" r:id="rId2"/>
    <sheet name="191C" sheetId="3" r:id="rId3"/>
    <sheet name="191D" sheetId="4" r:id="rId4"/>
    <sheet name="191E" sheetId="5" r:id="rId5"/>
  </sheets>
  <definedNames>
    <definedName name="_xlnm.Print_Area" localSheetId="1">'191B'!$A$1:$I$16</definedName>
    <definedName name="_xlnm.Print_Area" localSheetId="2">'191C'!$A$1:$I$16</definedName>
    <definedName name="_xlnm.Print_Area" localSheetId="3">'191D'!$A$1:$I$20</definedName>
    <definedName name="_xlnm.Print_Area" localSheetId="4">'191E'!$A$1:$J$23</definedName>
  </definedNames>
  <calcPr fullCalcOnLoad="1"/>
</workbook>
</file>

<file path=xl/sharedStrings.xml><?xml version="1.0" encoding="utf-8"?>
<sst xmlns="http://schemas.openxmlformats.org/spreadsheetml/2006/main" count="112" uniqueCount="63">
  <si>
    <t>年  度</t>
  </si>
  <si>
    <t>組合員数</t>
  </si>
  <si>
    <t>被扶養者数</t>
  </si>
  <si>
    <t>給　　　付</t>
  </si>
  <si>
    <t>掛金・負担金</t>
  </si>
  <si>
    <t>短　期　給　付</t>
  </si>
  <si>
    <t>長　期　給　付</t>
  </si>
  <si>
    <t>短　期</t>
  </si>
  <si>
    <t>長　期</t>
  </si>
  <si>
    <t>件　数</t>
  </si>
  <si>
    <t>金　額</t>
  </si>
  <si>
    <t>　注）短期について、介護保険分は含まない。</t>
  </si>
  <si>
    <t xml:space="preserve">(単位  人､件､千円) </t>
  </si>
  <si>
    <t>掛金・負担金</t>
  </si>
  <si>
    <t>長　期　給　付</t>
  </si>
  <si>
    <t>　注）掛金・負担金の短期および給付の短期給付には、介護保険分は含まない。</t>
  </si>
  <si>
    <t>資料：警察共済組合大分県支部</t>
  </si>
  <si>
    <t>標準給与</t>
  </si>
  <si>
    <t>平均月額</t>
  </si>
  <si>
    <t>（円）</t>
  </si>
  <si>
    <t xml:space="preserve">(単位  人､件､千円) </t>
  </si>
  <si>
    <t>組合員数</t>
  </si>
  <si>
    <t>被扶養者数</t>
  </si>
  <si>
    <t>長　期　給　付</t>
  </si>
  <si>
    <t>　注１）人数は任意継続組合員を含む。</t>
  </si>
  <si>
    <t>　　　　短期給付については、介護納付金は含まない。</t>
  </si>
  <si>
    <t>　　　　短期掛金・負担金については、介護掛金・負担金は含まない。ただし、財政調整負担金、公的負担金を含む。</t>
  </si>
  <si>
    <t>加入者数</t>
  </si>
  <si>
    <t>被扶養者数</t>
  </si>
  <si>
    <t>掛金・負担金</t>
  </si>
  <si>
    <t>資料：日本私立学校振興・共済事業団</t>
  </si>
  <si>
    <t>A．公立学校共済組合</t>
  </si>
  <si>
    <t>B．地方職員共済組合</t>
  </si>
  <si>
    <t xml:space="preserve"> D．大分県市町村職員共済組合</t>
  </si>
  <si>
    <t>C．警察共済組合</t>
  </si>
  <si>
    <t>　　２）大分県市町村職員共済組合は、平成17年1月1日付けで大分県都市職員共済組合と統合した。</t>
  </si>
  <si>
    <t>短 期</t>
  </si>
  <si>
    <t>長 期</t>
  </si>
  <si>
    <t>　　　　長期掛金・負担金については、公的負担金、特別掛金・負担金、追加費用を含む。</t>
  </si>
  <si>
    <t>平成14年度</t>
  </si>
  <si>
    <t>平成14年度</t>
  </si>
  <si>
    <t>平成14年度</t>
  </si>
  <si>
    <t>E．私立学校教職員共済制度</t>
  </si>
  <si>
    <t>被扶養者数には、任意継続加入者の被扶養者が含まれている。　</t>
  </si>
  <si>
    <t>短期掛金欄には、介護分を含まない。</t>
  </si>
  <si>
    <t>資料：大分県市町村職員共済組合</t>
  </si>
  <si>
    <t>資料：公立学校共済組合大分支部</t>
  </si>
  <si>
    <t>資料：地方職員共済組合大分県支部</t>
  </si>
  <si>
    <t>金 額</t>
  </si>
  <si>
    <t>注　１）</t>
  </si>
  <si>
    <t>加入者数には、任意継続加入者が含まれている。　</t>
  </si>
  <si>
    <t>２）</t>
  </si>
  <si>
    <t>３）</t>
  </si>
  <si>
    <t>標準給与平均月額には、任意継続加入者が含まれていない。　</t>
  </si>
  <si>
    <t>４）</t>
  </si>
  <si>
    <t>加入者数、被扶養者数及び標準給与平均月額は年度末時点である。</t>
  </si>
  <si>
    <t>５）</t>
  </si>
  <si>
    <r>
      <t>短期給付（支出）金額欄には、老人保健拠出金、退職者給付拠出金、</t>
    </r>
    <r>
      <rPr>
        <sz val="11"/>
        <rFont val="ＭＳ 明朝"/>
        <family val="1"/>
      </rPr>
      <t>前期高齢者納付金、後期高齢者</t>
    </r>
  </si>
  <si>
    <r>
      <t>支援金及び病床転換支援金</t>
    </r>
    <r>
      <rPr>
        <sz val="10"/>
        <rFont val="ＭＳ 明朝"/>
        <family val="1"/>
      </rPr>
      <t>が含まれている。　</t>
    </r>
  </si>
  <si>
    <t>６）</t>
  </si>
  <si>
    <t>長期給付（支出）金額欄には、基礎年金拠出金及び年金保険者拠出金が含まれている。</t>
  </si>
  <si>
    <t>７）</t>
  </si>
  <si>
    <t>191．職員共済組合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</si>
</sst>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_ * #,##0.0_ ;_ * \-#,##0.0_ ;_ * &quot;-&quot;?_ ;_ @_ "/>
    <numFmt numFmtId="184" formatCode="0_ "/>
    <numFmt numFmtId="185" formatCode="#,##0.00_ "/>
    <numFmt numFmtId="186" formatCode="0_);[Red]\(0\)"/>
    <numFmt numFmtId="187" formatCode="#,##0_);[Red]\(#,##0\)"/>
  </numFmts>
  <fonts count="4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 quotePrefix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Continuous" vertical="center"/>
    </xf>
    <xf numFmtId="0" fontId="0" fillId="0" borderId="11" xfId="0" applyBorder="1" applyAlignment="1" quotePrefix="1">
      <alignment horizontal="centerContinuous" vertical="center"/>
    </xf>
    <xf numFmtId="0" fontId="0" fillId="0" borderId="12" xfId="0" applyBorder="1" applyAlignment="1" quotePrefix="1">
      <alignment horizontal="centerContinuous" vertical="center"/>
    </xf>
    <xf numFmtId="3" fontId="0" fillId="0" borderId="13" xfId="0" applyNumberFormat="1" applyFont="1" applyBorder="1" applyAlignment="1">
      <alignment horizontal="centerContinuous"/>
    </xf>
    <xf numFmtId="3" fontId="0" fillId="0" borderId="0" xfId="0" applyNumberFormat="1" applyFont="1" applyAlignment="1">
      <alignment/>
    </xf>
    <xf numFmtId="41" fontId="0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3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3" fontId="7" fillId="0" borderId="13" xfId="0" applyNumberFormat="1" applyFont="1" applyFill="1" applyBorder="1" applyAlignment="1">
      <alignment horizontal="centerContinuous"/>
    </xf>
    <xf numFmtId="41" fontId="7" fillId="0" borderId="0" xfId="0" applyNumberFormat="1" applyFont="1" applyFill="1" applyBorder="1" applyAlignment="1">
      <alignment/>
    </xf>
    <xf numFmtId="3" fontId="11" fillId="0" borderId="13" xfId="0" applyNumberFormat="1" applyFont="1" applyBorder="1" applyAlignment="1">
      <alignment horizontal="centerContinuous"/>
    </xf>
    <xf numFmtId="41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 quotePrefix="1">
      <alignment horizontal="left"/>
    </xf>
    <xf numFmtId="0" fontId="0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1" xfId="0" applyFont="1" applyBorder="1" applyAlignment="1">
      <alignment horizontal="centerContinuous" vertical="center"/>
    </xf>
    <xf numFmtId="0" fontId="0" fillId="0" borderId="11" xfId="0" applyFont="1" applyBorder="1" applyAlignment="1" quotePrefix="1">
      <alignment horizontal="centerContinuous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 quotePrefix="1">
      <alignment horizontal="centerContinuous" vertical="center"/>
    </xf>
    <xf numFmtId="0" fontId="0" fillId="0" borderId="12" xfId="0" applyFont="1" applyBorder="1" applyAlignment="1" quotePrefix="1">
      <alignment horizontal="centerContinuous" vertical="center"/>
    </xf>
    <xf numFmtId="3" fontId="0" fillId="0" borderId="13" xfId="0" applyNumberFormat="1" applyFont="1" applyBorder="1" applyAlignment="1">
      <alignment horizontal="centerContinuous"/>
    </xf>
    <xf numFmtId="41" fontId="0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3" fontId="7" fillId="0" borderId="12" xfId="0" applyNumberFormat="1" applyFont="1" applyBorder="1" applyAlignment="1">
      <alignment horizontal="centerContinuous"/>
    </xf>
    <xf numFmtId="41" fontId="7" fillId="0" borderId="11" xfId="0" applyNumberFormat="1" applyFont="1" applyBorder="1" applyAlignment="1">
      <alignment/>
    </xf>
    <xf numFmtId="0" fontId="0" fillId="0" borderId="15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0" fontId="0" fillId="0" borderId="12" xfId="0" applyFont="1" applyBorder="1" applyAlignment="1" quotePrefix="1">
      <alignment horizontal="center" vertical="center"/>
    </xf>
    <xf numFmtId="3" fontId="0" fillId="0" borderId="13" xfId="0" applyNumberFormat="1" applyFont="1" applyFill="1" applyBorder="1" applyAlignment="1">
      <alignment horizontal="centerContinuous"/>
    </xf>
    <xf numFmtId="41" fontId="0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7" fillId="0" borderId="12" xfId="0" applyNumberFormat="1" applyFont="1" applyFill="1" applyBorder="1" applyAlignment="1">
      <alignment horizontal="centerContinuous"/>
    </xf>
    <xf numFmtId="41" fontId="7" fillId="0" borderId="11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3" fontId="7" fillId="0" borderId="12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0" fontId="10" fillId="0" borderId="0" xfId="0" applyFont="1" applyAlignment="1">
      <alignment/>
    </xf>
    <xf numFmtId="3" fontId="47" fillId="0" borderId="12" xfId="0" applyNumberFormat="1" applyFont="1" applyBorder="1" applyAlignment="1">
      <alignment horizontal="centerContinuous"/>
    </xf>
    <xf numFmtId="41" fontId="47" fillId="0" borderId="11" xfId="0" applyNumberFormat="1" applyFont="1" applyBorder="1" applyAlignment="1">
      <alignment/>
    </xf>
    <xf numFmtId="3" fontId="4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0" fillId="0" borderId="16" xfId="0" applyFont="1" applyBorder="1" applyAlignment="1" quotePrefix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7" xfId="0" applyFont="1" applyBorder="1" applyAlignment="1" quotePrefix="1">
      <alignment horizontal="center" vertical="center"/>
    </xf>
    <xf numFmtId="0" fontId="0" fillId="0" borderId="15" xfId="0" applyFont="1" applyBorder="1" applyAlignment="1" quotePrefix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" fillId="0" borderId="10" xfId="0" applyFont="1" applyBorder="1" applyAlignment="1" quotePrefix="1">
      <alignment horizontal="center"/>
    </xf>
    <xf numFmtId="0" fontId="6" fillId="0" borderId="10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 quotePrefix="1">
      <alignment horizontal="center" vertical="center"/>
    </xf>
    <xf numFmtId="0" fontId="0" fillId="0" borderId="24" xfId="0" applyFont="1" applyBorder="1" applyAlignment="1" quotePrefix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 quotePrefix="1">
      <alignment horizontal="center" vertical="center"/>
    </xf>
    <xf numFmtId="0" fontId="0" fillId="0" borderId="24" xfId="0" applyBorder="1" applyAlignment="1" quotePrefix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 quotePrefix="1">
      <alignment horizontal="center" vertical="center"/>
    </xf>
    <xf numFmtId="0" fontId="0" fillId="0" borderId="14" xfId="0" applyBorder="1" applyAlignment="1" quotePrefix="1">
      <alignment horizontal="center" vertical="center"/>
    </xf>
    <xf numFmtId="0" fontId="0" fillId="0" borderId="17" xfId="0" applyBorder="1" applyAlignment="1" quotePrefix="1">
      <alignment horizontal="center" vertical="center"/>
    </xf>
    <xf numFmtId="0" fontId="0" fillId="0" borderId="15" xfId="0" applyBorder="1" applyAlignment="1" quotePrefix="1">
      <alignment horizontal="center" vertical="center"/>
    </xf>
    <xf numFmtId="0" fontId="0" fillId="0" borderId="19" xfId="0" applyFont="1" applyBorder="1" applyAlignment="1" quotePrefix="1">
      <alignment horizontal="center" vertical="center"/>
    </xf>
    <xf numFmtId="0" fontId="0" fillId="0" borderId="20" xfId="0" applyFont="1" applyBorder="1" applyAlignment="1" quotePrefix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tabSelected="1" zoomScaleSheetLayoutView="100" zoomScalePageLayoutView="0" workbookViewId="0" topLeftCell="A1">
      <selection activeCell="A23" sqref="A22:A23"/>
    </sheetView>
  </sheetViews>
  <sheetFormatPr defaultColWidth="9.00390625" defaultRowHeight="12.75"/>
  <cols>
    <col min="1" max="1" width="12.75390625" style="18" customWidth="1"/>
    <col min="2" max="2" width="9.625" style="18" customWidth="1"/>
    <col min="3" max="3" width="12.00390625" style="18" customWidth="1"/>
    <col min="4" max="4" width="10.75390625" style="18" customWidth="1"/>
    <col min="5" max="5" width="13.125" style="18" customWidth="1"/>
    <col min="6" max="6" width="10.75390625" style="18" customWidth="1"/>
    <col min="7" max="9" width="13.375" style="18" customWidth="1"/>
    <col min="10" max="10" width="10.25390625" style="18" bestFit="1" customWidth="1"/>
    <col min="11" max="12" width="7.75390625" style="18" customWidth="1"/>
    <col min="13" max="13" width="6.75390625" style="18" customWidth="1"/>
    <col min="14" max="14" width="9.125" style="18" customWidth="1"/>
    <col min="15" max="15" width="10.75390625" style="18" customWidth="1"/>
    <col min="16" max="16" width="9.125" style="18" customWidth="1"/>
    <col min="17" max="19" width="10.75390625" style="18" customWidth="1"/>
    <col min="20" max="16384" width="9.125" style="18" customWidth="1"/>
  </cols>
  <sheetData>
    <row r="1" spans="1:9" ht="15.75" customHeight="1">
      <c r="A1" s="54" t="s">
        <v>62</v>
      </c>
      <c r="B1" s="54"/>
      <c r="C1" s="54"/>
      <c r="D1" s="54"/>
      <c r="E1" s="54"/>
      <c r="F1" s="54"/>
      <c r="G1" s="54"/>
      <c r="H1" s="54"/>
      <c r="I1" s="54"/>
    </row>
    <row r="2" spans="1:9" ht="14.25" customHeight="1" thickBot="1">
      <c r="A2" s="19" t="s">
        <v>20</v>
      </c>
      <c r="B2" s="20"/>
      <c r="C2" s="20"/>
      <c r="D2" s="65" t="s">
        <v>31</v>
      </c>
      <c r="E2" s="65"/>
      <c r="F2" s="65"/>
      <c r="G2" s="65"/>
      <c r="H2" s="20"/>
      <c r="I2" s="20"/>
    </row>
    <row r="3" spans="1:9" ht="19.5" customHeight="1" thickTop="1">
      <c r="A3" s="59" t="s">
        <v>0</v>
      </c>
      <c r="B3" s="62" t="s">
        <v>1</v>
      </c>
      <c r="C3" s="62" t="s">
        <v>2</v>
      </c>
      <c r="D3" s="22" t="s">
        <v>3</v>
      </c>
      <c r="E3" s="22"/>
      <c r="F3" s="23"/>
      <c r="G3" s="22"/>
      <c r="H3" s="33" t="s">
        <v>4</v>
      </c>
      <c r="I3" s="22"/>
    </row>
    <row r="4" spans="1:9" ht="19.5" customHeight="1">
      <c r="A4" s="60"/>
      <c r="B4" s="63"/>
      <c r="C4" s="63"/>
      <c r="D4" s="23" t="s">
        <v>5</v>
      </c>
      <c r="E4" s="34"/>
      <c r="F4" s="22" t="s">
        <v>6</v>
      </c>
      <c r="G4" s="27"/>
      <c r="H4" s="55" t="s">
        <v>7</v>
      </c>
      <c r="I4" s="57" t="s">
        <v>8</v>
      </c>
    </row>
    <row r="5" spans="1:9" ht="19.5" customHeight="1">
      <c r="A5" s="61"/>
      <c r="B5" s="64"/>
      <c r="C5" s="64"/>
      <c r="D5" s="35" t="s">
        <v>9</v>
      </c>
      <c r="E5" s="35" t="s">
        <v>10</v>
      </c>
      <c r="F5" s="35" t="s">
        <v>9</v>
      </c>
      <c r="G5" s="35" t="s">
        <v>10</v>
      </c>
      <c r="H5" s="56"/>
      <c r="I5" s="58"/>
    </row>
    <row r="6" spans="1:9" s="21" customFormat="1" ht="19.5" customHeight="1">
      <c r="A6" s="28" t="s">
        <v>39</v>
      </c>
      <c r="B6" s="29">
        <v>12613</v>
      </c>
      <c r="C6" s="29">
        <v>15272</v>
      </c>
      <c r="D6" s="29">
        <v>289174</v>
      </c>
      <c r="E6" s="29">
        <v>3388005</v>
      </c>
      <c r="F6" s="29">
        <v>11908</v>
      </c>
      <c r="G6" s="29">
        <v>29726519</v>
      </c>
      <c r="H6" s="29">
        <v>5366936</v>
      </c>
      <c r="I6" s="29">
        <v>21679644</v>
      </c>
    </row>
    <row r="7" spans="1:9" s="21" customFormat="1" ht="19.5" customHeight="1">
      <c r="A7" s="28">
        <v>15</v>
      </c>
      <c r="B7" s="29">
        <v>12405</v>
      </c>
      <c r="C7" s="29">
        <v>15225</v>
      </c>
      <c r="D7" s="29">
        <v>284878</v>
      </c>
      <c r="E7" s="29">
        <v>3260248</v>
      </c>
      <c r="F7" s="29">
        <v>12153</v>
      </c>
      <c r="G7" s="29">
        <v>29680610</v>
      </c>
      <c r="H7" s="29">
        <v>5344251</v>
      </c>
      <c r="I7" s="29">
        <v>21010988</v>
      </c>
    </row>
    <row r="8" spans="1:9" s="21" customFormat="1" ht="19.5" customHeight="1">
      <c r="A8" s="28">
        <v>16</v>
      </c>
      <c r="B8" s="29">
        <v>12121</v>
      </c>
      <c r="C8" s="29">
        <v>14953</v>
      </c>
      <c r="D8" s="29">
        <v>279239</v>
      </c>
      <c r="E8" s="29">
        <v>3071881</v>
      </c>
      <c r="F8" s="29">
        <v>12320</v>
      </c>
      <c r="G8" s="29">
        <v>29336520</v>
      </c>
      <c r="H8" s="29">
        <v>5701165</v>
      </c>
      <c r="I8" s="29">
        <v>20655143</v>
      </c>
    </row>
    <row r="9" spans="1:9" s="21" customFormat="1" ht="19.5" customHeight="1">
      <c r="A9" s="28">
        <v>17</v>
      </c>
      <c r="B9" s="29">
        <v>11850</v>
      </c>
      <c r="C9" s="29">
        <v>14652</v>
      </c>
      <c r="D9" s="29">
        <v>281837</v>
      </c>
      <c r="E9" s="29">
        <v>3123328</v>
      </c>
      <c r="F9" s="29">
        <v>12395</v>
      </c>
      <c r="G9" s="29">
        <v>29146562</v>
      </c>
      <c r="H9" s="29">
        <v>5630526</v>
      </c>
      <c r="I9" s="29">
        <v>20533336</v>
      </c>
    </row>
    <row r="10" spans="1:9" s="21" customFormat="1" ht="19.5" customHeight="1">
      <c r="A10" s="36">
        <v>18</v>
      </c>
      <c r="B10" s="37">
        <v>11607</v>
      </c>
      <c r="C10" s="37">
        <v>14298</v>
      </c>
      <c r="D10" s="37">
        <v>276867</v>
      </c>
      <c r="E10" s="37">
        <v>3055728</v>
      </c>
      <c r="F10" s="37">
        <v>12497</v>
      </c>
      <c r="G10" s="37">
        <v>28843330</v>
      </c>
      <c r="H10" s="37">
        <v>5521245</v>
      </c>
      <c r="I10" s="37">
        <v>20310065</v>
      </c>
    </row>
    <row r="11" spans="1:9" s="38" customFormat="1" ht="19.5" customHeight="1">
      <c r="A11" s="36">
        <v>19</v>
      </c>
      <c r="B11" s="37">
        <v>11449</v>
      </c>
      <c r="C11" s="37">
        <v>13998</v>
      </c>
      <c r="D11" s="37">
        <v>276982</v>
      </c>
      <c r="E11" s="37">
        <v>2953720</v>
      </c>
      <c r="F11" s="37">
        <v>12635</v>
      </c>
      <c r="G11" s="37">
        <v>28473767</v>
      </c>
      <c r="H11" s="37">
        <v>5573302</v>
      </c>
      <c r="I11" s="37">
        <v>20681309</v>
      </c>
    </row>
    <row r="12" spans="1:9" s="38" customFormat="1" ht="19.5" customHeight="1">
      <c r="A12" s="36">
        <v>20</v>
      </c>
      <c r="B12" s="37">
        <v>11277</v>
      </c>
      <c r="C12" s="37">
        <v>12968</v>
      </c>
      <c r="D12" s="37">
        <v>275825</v>
      </c>
      <c r="E12" s="37">
        <v>3063970</v>
      </c>
      <c r="F12" s="37">
        <v>12741</v>
      </c>
      <c r="G12" s="37">
        <v>28177338</v>
      </c>
      <c r="H12" s="37">
        <v>5477965</v>
      </c>
      <c r="I12" s="37">
        <v>19986075</v>
      </c>
    </row>
    <row r="13" spans="1:9" s="38" customFormat="1" ht="19.5" customHeight="1">
      <c r="A13" s="36">
        <v>21</v>
      </c>
      <c r="B13" s="37">
        <v>11139</v>
      </c>
      <c r="C13" s="37">
        <v>12622</v>
      </c>
      <c r="D13" s="37">
        <v>276076</v>
      </c>
      <c r="E13" s="37">
        <v>3157838</v>
      </c>
      <c r="F13" s="37">
        <v>12851</v>
      </c>
      <c r="G13" s="37">
        <v>27992399</v>
      </c>
      <c r="H13" s="37">
        <v>5304072</v>
      </c>
      <c r="I13" s="37">
        <v>20454555</v>
      </c>
    </row>
    <row r="14" spans="1:9" s="21" customFormat="1" ht="19.5" customHeight="1">
      <c r="A14" s="13"/>
      <c r="B14" s="14"/>
      <c r="C14" s="14"/>
      <c r="D14" s="14"/>
      <c r="E14" s="14"/>
      <c r="F14" s="14"/>
      <c r="G14" s="14"/>
      <c r="H14" s="14"/>
      <c r="I14" s="14"/>
    </row>
    <row r="15" spans="1:9" s="38" customFormat="1" ht="19.5" customHeight="1">
      <c r="A15" s="39">
        <v>22</v>
      </c>
      <c r="B15" s="40">
        <v>10986</v>
      </c>
      <c r="C15" s="40">
        <v>12310</v>
      </c>
      <c r="D15" s="40">
        <f>268534+2094+1850</f>
        <v>272478</v>
      </c>
      <c r="E15" s="40">
        <f>2980761+59588+58260</f>
        <v>3098609</v>
      </c>
      <c r="F15" s="40">
        <v>12943</v>
      </c>
      <c r="G15" s="40">
        <v>27652346</v>
      </c>
      <c r="H15" s="40">
        <v>5170700</v>
      </c>
      <c r="I15" s="40">
        <v>21757849</v>
      </c>
    </row>
    <row r="16" spans="1:8" ht="12">
      <c r="A16" s="18" t="s">
        <v>46</v>
      </c>
      <c r="H16" s="37"/>
    </row>
    <row r="17" ht="12">
      <c r="A17" s="18" t="s">
        <v>11</v>
      </c>
    </row>
  </sheetData>
  <sheetProtection/>
  <mergeCells count="7">
    <mergeCell ref="A1:I1"/>
    <mergeCell ref="H4:H5"/>
    <mergeCell ref="I4:I5"/>
    <mergeCell ref="A3:A5"/>
    <mergeCell ref="B3:B5"/>
    <mergeCell ref="C3:C5"/>
    <mergeCell ref="D2:G2"/>
  </mergeCells>
  <printOptions horizontalCentered="1"/>
  <pageMargins left="0.7874015748031497" right="0.5905511811023623" top="0.5905511811023623" bottom="0.7874015748031497" header="0.5118110236220472" footer="0.5118110236220472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showGridLines="0" zoomScaleSheetLayoutView="100" zoomScalePageLayoutView="0" workbookViewId="0" topLeftCell="A1">
      <selection activeCell="A23" sqref="A23"/>
    </sheetView>
  </sheetViews>
  <sheetFormatPr defaultColWidth="9.00390625" defaultRowHeight="12.75"/>
  <cols>
    <col min="1" max="1" width="12.75390625" style="18" customWidth="1"/>
    <col min="2" max="2" width="9.625" style="18" customWidth="1"/>
    <col min="3" max="4" width="11.375" style="18" customWidth="1"/>
    <col min="5" max="5" width="13.125" style="18" customWidth="1"/>
    <col min="6" max="6" width="10.75390625" style="18" customWidth="1"/>
    <col min="7" max="9" width="13.125" style="18" customWidth="1"/>
    <col min="10" max="10" width="10.25390625" style="18" bestFit="1" customWidth="1"/>
    <col min="11" max="12" width="7.75390625" style="18" customWidth="1"/>
    <col min="13" max="13" width="6.75390625" style="18" customWidth="1"/>
    <col min="14" max="14" width="9.125" style="18" customWidth="1"/>
    <col min="15" max="15" width="10.75390625" style="18" customWidth="1"/>
    <col min="16" max="16" width="9.125" style="18" customWidth="1"/>
    <col min="17" max="19" width="10.75390625" style="18" customWidth="1"/>
    <col min="20" max="16384" width="9.125" style="18" customWidth="1"/>
  </cols>
  <sheetData>
    <row r="1" spans="1:9" ht="12.75" customHeight="1" thickBot="1">
      <c r="A1" s="19" t="s">
        <v>12</v>
      </c>
      <c r="B1" s="20"/>
      <c r="C1" s="20"/>
      <c r="D1" s="66" t="s">
        <v>32</v>
      </c>
      <c r="E1" s="66"/>
      <c r="F1" s="66"/>
      <c r="G1" s="20"/>
      <c r="H1" s="20"/>
      <c r="I1" s="20"/>
    </row>
    <row r="2" spans="1:9" ht="19.5" customHeight="1" thickTop="1">
      <c r="A2" s="59" t="s">
        <v>0</v>
      </c>
      <c r="B2" s="62" t="s">
        <v>1</v>
      </c>
      <c r="C2" s="62" t="s">
        <v>2</v>
      </c>
      <c r="D2" s="22" t="s">
        <v>3</v>
      </c>
      <c r="E2" s="22"/>
      <c r="F2" s="23"/>
      <c r="G2" s="22"/>
      <c r="H2" s="67" t="s">
        <v>13</v>
      </c>
      <c r="I2" s="68"/>
    </row>
    <row r="3" spans="1:9" ht="19.5" customHeight="1">
      <c r="A3" s="60"/>
      <c r="B3" s="63"/>
      <c r="C3" s="63"/>
      <c r="D3" s="69" t="s">
        <v>5</v>
      </c>
      <c r="E3" s="70"/>
      <c r="F3" s="71" t="s">
        <v>14</v>
      </c>
      <c r="G3" s="72"/>
      <c r="H3" s="55" t="s">
        <v>7</v>
      </c>
      <c r="I3" s="57" t="s">
        <v>8</v>
      </c>
    </row>
    <row r="4" spans="1:9" ht="19.5" customHeight="1">
      <c r="A4" s="61"/>
      <c r="B4" s="64"/>
      <c r="C4" s="64"/>
      <c r="D4" s="27" t="s">
        <v>9</v>
      </c>
      <c r="E4" s="27" t="s">
        <v>10</v>
      </c>
      <c r="F4" s="27" t="s">
        <v>9</v>
      </c>
      <c r="G4" s="27" t="s">
        <v>10</v>
      </c>
      <c r="H4" s="56"/>
      <c r="I4" s="58"/>
    </row>
    <row r="5" spans="1:9" s="21" customFormat="1" ht="19.5" customHeight="1">
      <c r="A5" s="28" t="s">
        <v>39</v>
      </c>
      <c r="B5" s="29">
        <v>5560</v>
      </c>
      <c r="C5" s="29">
        <v>8364</v>
      </c>
      <c r="D5" s="29">
        <v>139626</v>
      </c>
      <c r="E5" s="29">
        <v>1553858</v>
      </c>
      <c r="F5" s="29">
        <v>5085</v>
      </c>
      <c r="G5" s="29">
        <v>11002938</v>
      </c>
      <c r="H5" s="29">
        <v>2419158</v>
      </c>
      <c r="I5" s="29">
        <v>8480221</v>
      </c>
    </row>
    <row r="6" spans="1:9" s="21" customFormat="1" ht="19.5" customHeight="1">
      <c r="A6" s="28">
        <v>15</v>
      </c>
      <c r="B6" s="29">
        <v>5505</v>
      </c>
      <c r="C6" s="29">
        <v>8237</v>
      </c>
      <c r="D6" s="29">
        <v>138333</v>
      </c>
      <c r="E6" s="29">
        <v>1499849</v>
      </c>
      <c r="F6" s="29">
        <v>5210</v>
      </c>
      <c r="G6" s="29">
        <v>11061397</v>
      </c>
      <c r="H6" s="29">
        <v>2288084</v>
      </c>
      <c r="I6" s="29">
        <v>8101509</v>
      </c>
    </row>
    <row r="7" spans="1:9" s="21" customFormat="1" ht="19.5" customHeight="1">
      <c r="A7" s="28">
        <v>16</v>
      </c>
      <c r="B7" s="29">
        <v>5417</v>
      </c>
      <c r="C7" s="29">
        <v>8121</v>
      </c>
      <c r="D7" s="29">
        <v>136956</v>
      </c>
      <c r="E7" s="29">
        <v>1447549</v>
      </c>
      <c r="F7" s="29">
        <v>5349</v>
      </c>
      <c r="G7" s="29">
        <v>11072165</v>
      </c>
      <c r="H7" s="29">
        <v>2266276</v>
      </c>
      <c r="I7" s="29">
        <v>7874789</v>
      </c>
    </row>
    <row r="8" spans="1:9" s="21" customFormat="1" ht="19.5" customHeight="1">
      <c r="A8" s="28">
        <v>17</v>
      </c>
      <c r="B8" s="29">
        <v>5286</v>
      </c>
      <c r="C8" s="29">
        <v>7938</v>
      </c>
      <c r="D8" s="29">
        <v>139710</v>
      </c>
      <c r="E8" s="29">
        <v>1484797</v>
      </c>
      <c r="F8" s="29">
        <v>5423</v>
      </c>
      <c r="G8" s="29">
        <v>11091776</v>
      </c>
      <c r="H8" s="29">
        <v>2217650</v>
      </c>
      <c r="I8" s="29">
        <v>7801309</v>
      </c>
    </row>
    <row r="9" spans="1:9" s="41" customFormat="1" ht="19.5" customHeight="1">
      <c r="A9" s="28">
        <v>18</v>
      </c>
      <c r="B9" s="29">
        <v>5168</v>
      </c>
      <c r="C9" s="29">
        <v>7746</v>
      </c>
      <c r="D9" s="29">
        <v>138033</v>
      </c>
      <c r="E9" s="29">
        <v>1480926</v>
      </c>
      <c r="F9" s="29">
        <v>5550</v>
      </c>
      <c r="G9" s="29">
        <v>11183672</v>
      </c>
      <c r="H9" s="29">
        <v>2151580</v>
      </c>
      <c r="I9" s="29">
        <v>7663634</v>
      </c>
    </row>
    <row r="10" spans="1:9" s="41" customFormat="1" ht="19.5" customHeight="1">
      <c r="A10" s="28">
        <v>19</v>
      </c>
      <c r="B10" s="29">
        <v>5055</v>
      </c>
      <c r="C10" s="29">
        <v>7523</v>
      </c>
      <c r="D10" s="29">
        <v>137759</v>
      </c>
      <c r="E10" s="29">
        <v>1427887</v>
      </c>
      <c r="F10" s="29">
        <v>5719</v>
      </c>
      <c r="G10" s="29">
        <v>11205009</v>
      </c>
      <c r="H10" s="29">
        <v>2113716</v>
      </c>
      <c r="I10" s="29">
        <v>8044252</v>
      </c>
    </row>
    <row r="11" spans="1:9" s="41" customFormat="1" ht="19.5" customHeight="1">
      <c r="A11" s="28">
        <v>20</v>
      </c>
      <c r="B11" s="29">
        <v>4953</v>
      </c>
      <c r="C11" s="29">
        <v>7010</v>
      </c>
      <c r="D11" s="29">
        <v>133944</v>
      </c>
      <c r="E11" s="29">
        <v>1432434</v>
      </c>
      <c r="F11" s="29">
        <v>5878</v>
      </c>
      <c r="G11" s="29">
        <v>11295249</v>
      </c>
      <c r="H11" s="29">
        <v>2407077</v>
      </c>
      <c r="I11" s="29">
        <v>8060694</v>
      </c>
    </row>
    <row r="12" spans="1:9" s="41" customFormat="1" ht="19.5" customHeight="1">
      <c r="A12" s="28">
        <v>21</v>
      </c>
      <c r="B12" s="29">
        <v>4820</v>
      </c>
      <c r="C12" s="29">
        <v>6828</v>
      </c>
      <c r="D12" s="29">
        <v>132581</v>
      </c>
      <c r="E12" s="29">
        <v>1450617</v>
      </c>
      <c r="F12" s="29">
        <v>6035</v>
      </c>
      <c r="G12" s="29">
        <v>11439056</v>
      </c>
      <c r="H12" s="29">
        <v>2271512</v>
      </c>
      <c r="I12" s="29">
        <v>7616364</v>
      </c>
    </row>
    <row r="13" spans="1:9" s="41" customFormat="1" ht="19.5" customHeight="1">
      <c r="A13" s="28"/>
      <c r="B13" s="29"/>
      <c r="C13" s="29"/>
      <c r="D13" s="29"/>
      <c r="E13" s="29"/>
      <c r="F13" s="29"/>
      <c r="G13" s="29"/>
      <c r="H13" s="29"/>
      <c r="I13" s="29"/>
    </row>
    <row r="14" spans="1:9" s="42" customFormat="1" ht="19.5" customHeight="1">
      <c r="A14" s="31">
        <v>22</v>
      </c>
      <c r="B14" s="32">
        <v>4716</v>
      </c>
      <c r="C14" s="32">
        <v>6628</v>
      </c>
      <c r="D14" s="32">
        <v>129147</v>
      </c>
      <c r="E14" s="32">
        <v>1534162</v>
      </c>
      <c r="F14" s="32">
        <v>6132</v>
      </c>
      <c r="G14" s="32">
        <v>11315869</v>
      </c>
      <c r="H14" s="32">
        <v>2578002</v>
      </c>
      <c r="I14" s="32">
        <v>8103262</v>
      </c>
    </row>
    <row r="15" ht="12">
      <c r="A15" s="43" t="s">
        <v>47</v>
      </c>
    </row>
    <row r="16" ht="12">
      <c r="A16" s="43" t="s">
        <v>15</v>
      </c>
    </row>
  </sheetData>
  <sheetProtection/>
  <mergeCells count="9">
    <mergeCell ref="A2:A4"/>
    <mergeCell ref="B2:B4"/>
    <mergeCell ref="C2:C4"/>
    <mergeCell ref="D1:F1"/>
    <mergeCell ref="H2:I2"/>
    <mergeCell ref="H3:H4"/>
    <mergeCell ref="I3:I4"/>
    <mergeCell ref="D3:E3"/>
    <mergeCell ref="F3:G3"/>
  </mergeCells>
  <printOptions horizontalCentered="1"/>
  <pageMargins left="0.7874015748031497" right="0.5905511811023623" top="0.5905511811023623" bottom="0.7874015748031497" header="0.5118110236220472" footer="0.5118110236220472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showGridLines="0" zoomScaleSheetLayoutView="100" zoomScalePageLayoutView="0" workbookViewId="0" topLeftCell="A1">
      <selection activeCell="B22" sqref="B22"/>
    </sheetView>
  </sheetViews>
  <sheetFormatPr defaultColWidth="9.00390625" defaultRowHeight="12.75"/>
  <cols>
    <col min="1" max="1" width="12.75390625" style="0" customWidth="1"/>
    <col min="2" max="2" width="9.625" style="0" customWidth="1"/>
    <col min="3" max="3" width="11.125" style="0" customWidth="1"/>
    <col min="4" max="4" width="10.75390625" style="0" customWidth="1"/>
    <col min="5" max="5" width="13.125" style="0" customWidth="1"/>
    <col min="6" max="6" width="10.75390625" style="0" customWidth="1"/>
    <col min="7" max="7" width="13.125" style="0" customWidth="1"/>
    <col min="8" max="9" width="14.00390625" style="0" customWidth="1"/>
    <col min="10" max="10" width="10.25390625" style="0" bestFit="1" customWidth="1"/>
    <col min="11" max="12" width="7.75390625" style="0" customWidth="1"/>
    <col min="13" max="13" width="6.75390625" style="0" customWidth="1"/>
    <col min="15" max="15" width="10.75390625" style="0" customWidth="1"/>
    <col min="17" max="19" width="10.75390625" style="0" customWidth="1"/>
  </cols>
  <sheetData>
    <row r="1" spans="1:9" ht="14.25" customHeight="1" thickBot="1">
      <c r="A1" s="1" t="s">
        <v>12</v>
      </c>
      <c r="B1" s="2"/>
      <c r="C1" s="2"/>
      <c r="D1" s="66" t="s">
        <v>34</v>
      </c>
      <c r="E1" s="66"/>
      <c r="F1" s="66"/>
      <c r="G1" s="2"/>
      <c r="H1" s="2"/>
      <c r="I1" s="2"/>
    </row>
    <row r="2" spans="1:9" ht="19.5" customHeight="1" thickTop="1">
      <c r="A2" s="73" t="s">
        <v>0</v>
      </c>
      <c r="B2" s="76" t="s">
        <v>1</v>
      </c>
      <c r="C2" s="76" t="s">
        <v>2</v>
      </c>
      <c r="D2" s="3" t="s">
        <v>3</v>
      </c>
      <c r="E2" s="3"/>
      <c r="F2" s="4"/>
      <c r="G2" s="3"/>
      <c r="H2" s="79" t="s">
        <v>13</v>
      </c>
      <c r="I2" s="80"/>
    </row>
    <row r="3" spans="1:9" ht="19.5" customHeight="1">
      <c r="A3" s="74"/>
      <c r="B3" s="77"/>
      <c r="C3" s="77"/>
      <c r="D3" s="81" t="s">
        <v>5</v>
      </c>
      <c r="E3" s="82"/>
      <c r="F3" s="83" t="s">
        <v>14</v>
      </c>
      <c r="G3" s="84"/>
      <c r="H3" s="85" t="s">
        <v>7</v>
      </c>
      <c r="I3" s="87" t="s">
        <v>8</v>
      </c>
    </row>
    <row r="4" spans="1:9" ht="19.5" customHeight="1">
      <c r="A4" s="75"/>
      <c r="B4" s="78"/>
      <c r="C4" s="78"/>
      <c r="D4" s="5" t="s">
        <v>9</v>
      </c>
      <c r="E4" s="5" t="s">
        <v>10</v>
      </c>
      <c r="F4" s="5" t="s">
        <v>9</v>
      </c>
      <c r="G4" s="5" t="s">
        <v>10</v>
      </c>
      <c r="H4" s="86"/>
      <c r="I4" s="88"/>
    </row>
    <row r="5" spans="1:9" s="7" customFormat="1" ht="19.5" customHeight="1">
      <c r="A5" s="6" t="s">
        <v>39</v>
      </c>
      <c r="B5" s="8">
        <v>2380</v>
      </c>
      <c r="C5" s="8">
        <v>4266</v>
      </c>
      <c r="D5" s="8">
        <v>64135</v>
      </c>
      <c r="E5" s="8">
        <v>690766</v>
      </c>
      <c r="F5" s="8">
        <v>1499</v>
      </c>
      <c r="G5" s="8">
        <v>3438348</v>
      </c>
      <c r="H5" s="8">
        <v>1351588</v>
      </c>
      <c r="I5" s="8">
        <v>3835601</v>
      </c>
    </row>
    <row r="6" spans="1:9" s="7" customFormat="1" ht="19.5" customHeight="1">
      <c r="A6" s="6">
        <v>15</v>
      </c>
      <c r="B6" s="8">
        <v>2400</v>
      </c>
      <c r="C6" s="8">
        <v>4200</v>
      </c>
      <c r="D6" s="8">
        <v>64472</v>
      </c>
      <c r="E6" s="8">
        <v>701795</v>
      </c>
      <c r="F6" s="8">
        <v>1563</v>
      </c>
      <c r="G6" s="8">
        <v>3551614</v>
      </c>
      <c r="H6" s="8">
        <v>1221650</v>
      </c>
      <c r="I6" s="8">
        <v>3856278</v>
      </c>
    </row>
    <row r="7" spans="1:9" s="7" customFormat="1" ht="19.5" customHeight="1">
      <c r="A7" s="6">
        <v>16</v>
      </c>
      <c r="B7" s="8">
        <v>2429</v>
      </c>
      <c r="C7" s="8">
        <v>4087</v>
      </c>
      <c r="D7" s="8">
        <v>64591</v>
      </c>
      <c r="E7" s="8">
        <v>731936</v>
      </c>
      <c r="F7" s="8">
        <v>1621</v>
      </c>
      <c r="G7" s="8">
        <v>3657172</v>
      </c>
      <c r="H7" s="8">
        <v>1203480</v>
      </c>
      <c r="I7" s="8">
        <v>3760811</v>
      </c>
    </row>
    <row r="8" spans="1:9" s="7" customFormat="1" ht="19.5" customHeight="1">
      <c r="A8" s="6">
        <v>17</v>
      </c>
      <c r="B8" s="8">
        <v>2437</v>
      </c>
      <c r="C8" s="8">
        <v>3957</v>
      </c>
      <c r="D8" s="8">
        <v>66201</v>
      </c>
      <c r="E8" s="8">
        <v>725451</v>
      </c>
      <c r="F8" s="8">
        <v>1661</v>
      </c>
      <c r="G8" s="8">
        <v>3734551</v>
      </c>
      <c r="H8" s="8">
        <v>1218513</v>
      </c>
      <c r="I8" s="8">
        <v>3730934</v>
      </c>
    </row>
    <row r="9" spans="1:9" s="7" customFormat="1" ht="19.5" customHeight="1">
      <c r="A9" s="6">
        <v>18</v>
      </c>
      <c r="B9" s="8">
        <v>2431</v>
      </c>
      <c r="C9" s="8">
        <v>3813</v>
      </c>
      <c r="D9" s="8">
        <v>65883</v>
      </c>
      <c r="E9" s="8">
        <v>658990</v>
      </c>
      <c r="F9" s="8">
        <v>1723</v>
      </c>
      <c r="G9" s="8">
        <v>3859607</v>
      </c>
      <c r="H9" s="8">
        <v>1107060</v>
      </c>
      <c r="I9" s="8">
        <v>3624828</v>
      </c>
    </row>
    <row r="10" spans="1:9" s="17" customFormat="1" ht="19.5" customHeight="1">
      <c r="A10" s="15">
        <v>19</v>
      </c>
      <c r="B10" s="16">
        <v>2441</v>
      </c>
      <c r="C10" s="16">
        <v>3818</v>
      </c>
      <c r="D10" s="16">
        <v>66281</v>
      </c>
      <c r="E10" s="16">
        <v>735548</v>
      </c>
      <c r="F10" s="16">
        <v>1811</v>
      </c>
      <c r="G10" s="16">
        <v>3946486</v>
      </c>
      <c r="H10" s="16">
        <v>1114442</v>
      </c>
      <c r="I10" s="16">
        <v>3602109</v>
      </c>
    </row>
    <row r="11" spans="1:9" s="17" customFormat="1" ht="19.5" customHeight="1">
      <c r="A11" s="15">
        <v>20</v>
      </c>
      <c r="B11" s="16">
        <v>2454</v>
      </c>
      <c r="C11" s="16">
        <v>3696</v>
      </c>
      <c r="D11" s="16">
        <v>67384</v>
      </c>
      <c r="E11" s="16">
        <v>669213</v>
      </c>
      <c r="F11" s="16">
        <v>1928</v>
      </c>
      <c r="G11" s="16">
        <v>4158217</v>
      </c>
      <c r="H11" s="16">
        <v>1226296</v>
      </c>
      <c r="I11" s="16">
        <v>3518854</v>
      </c>
    </row>
    <row r="12" spans="1:9" s="17" customFormat="1" ht="19.5" customHeight="1">
      <c r="A12" s="15">
        <v>21</v>
      </c>
      <c r="B12" s="16">
        <v>2461</v>
      </c>
      <c r="C12" s="16">
        <v>3694</v>
      </c>
      <c r="D12" s="16">
        <v>67899</v>
      </c>
      <c r="E12" s="16">
        <v>711265</v>
      </c>
      <c r="F12" s="16">
        <v>1996</v>
      </c>
      <c r="G12" s="16">
        <v>4298279</v>
      </c>
      <c r="H12" s="16">
        <v>1180786</v>
      </c>
      <c r="I12" s="16">
        <v>3868975</v>
      </c>
    </row>
    <row r="13" spans="1:9" s="7" customFormat="1" ht="19.5" customHeight="1">
      <c r="A13" s="6"/>
      <c r="B13" s="8"/>
      <c r="C13" s="8"/>
      <c r="D13" s="8"/>
      <c r="E13" s="8"/>
      <c r="F13" s="8"/>
      <c r="G13" s="8"/>
      <c r="H13" s="8"/>
      <c r="I13" s="8"/>
    </row>
    <row r="14" spans="1:9" s="53" customFormat="1" ht="19.5" customHeight="1">
      <c r="A14" s="51">
        <v>22</v>
      </c>
      <c r="B14" s="52">
        <v>2456</v>
      </c>
      <c r="C14" s="52">
        <v>3680</v>
      </c>
      <c r="D14" s="52">
        <v>68014</v>
      </c>
      <c r="E14" s="52">
        <v>737416</v>
      </c>
      <c r="F14" s="52">
        <v>2071</v>
      </c>
      <c r="G14" s="52">
        <v>4348844</v>
      </c>
      <c r="H14" s="52">
        <v>1207608</v>
      </c>
      <c r="I14" s="52">
        <v>3844904</v>
      </c>
    </row>
    <row r="15" ht="12">
      <c r="A15" s="9" t="s">
        <v>16</v>
      </c>
    </row>
    <row r="16" ht="12">
      <c r="A16" t="s">
        <v>15</v>
      </c>
    </row>
    <row r="39" ht="12">
      <c r="D39" s="18"/>
    </row>
  </sheetData>
  <sheetProtection/>
  <mergeCells count="9">
    <mergeCell ref="A2:A4"/>
    <mergeCell ref="B2:B4"/>
    <mergeCell ref="C2:C4"/>
    <mergeCell ref="D1:F1"/>
    <mergeCell ref="H2:I2"/>
    <mergeCell ref="D3:E3"/>
    <mergeCell ref="F3:G3"/>
    <mergeCell ref="H3:H4"/>
    <mergeCell ref="I3:I4"/>
  </mergeCells>
  <printOptions horizontalCentered="1"/>
  <pageMargins left="0.7874015748031497" right="0.5905511811023623" top="0.5905511811023623" bottom="0.7874015748031497" header="0.5118110236220472" footer="0.5118110236220472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showGridLines="0" zoomScaleSheetLayoutView="100" zoomScalePageLayoutView="0" workbookViewId="0" topLeftCell="A1">
      <selection activeCell="A24" sqref="A24"/>
    </sheetView>
  </sheetViews>
  <sheetFormatPr defaultColWidth="9.00390625" defaultRowHeight="12.75"/>
  <cols>
    <col min="1" max="1" width="9.00390625" style="18" customWidth="1"/>
    <col min="2" max="2" width="8.875" style="18" customWidth="1"/>
    <col min="3" max="3" width="10.25390625" style="18" customWidth="1"/>
    <col min="4" max="4" width="9.875" style="18" customWidth="1"/>
    <col min="5" max="5" width="12.75390625" style="18" customWidth="1"/>
    <col min="6" max="6" width="9.75390625" style="18" customWidth="1"/>
    <col min="7" max="7" width="13.25390625" style="18" customWidth="1"/>
    <col min="8" max="8" width="12.75390625" style="18" customWidth="1"/>
    <col min="9" max="9" width="12.875" style="18" customWidth="1"/>
    <col min="10" max="10" width="4.125" style="18" customWidth="1"/>
    <col min="11" max="17" width="9.125" style="18" customWidth="1"/>
    <col min="18" max="18" width="10.75390625" style="18" customWidth="1"/>
    <col min="19" max="16384" width="9.125" style="18" customWidth="1"/>
  </cols>
  <sheetData>
    <row r="1" spans="1:19" s="21" customFormat="1" ht="14.25" thickBot="1">
      <c r="A1" s="19" t="s">
        <v>12</v>
      </c>
      <c r="B1" s="20"/>
      <c r="C1" s="20"/>
      <c r="D1" s="66" t="s">
        <v>33</v>
      </c>
      <c r="E1" s="66"/>
      <c r="F1" s="66"/>
      <c r="G1" s="66"/>
      <c r="H1" s="20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20" s="21" customFormat="1" ht="19.5" customHeight="1" thickTop="1">
      <c r="A2" s="59" t="s">
        <v>0</v>
      </c>
      <c r="B2" s="89" t="s">
        <v>21</v>
      </c>
      <c r="C2" s="62" t="s">
        <v>22</v>
      </c>
      <c r="D2" s="22" t="s">
        <v>3</v>
      </c>
      <c r="E2" s="22"/>
      <c r="F2" s="23"/>
      <c r="G2" s="22"/>
      <c r="H2" s="67" t="s">
        <v>4</v>
      </c>
      <c r="I2" s="6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s="21" customFormat="1" ht="19.5" customHeight="1">
      <c r="A3" s="60"/>
      <c r="B3" s="90"/>
      <c r="C3" s="63"/>
      <c r="D3" s="69" t="s">
        <v>5</v>
      </c>
      <c r="E3" s="70"/>
      <c r="F3" s="71" t="s">
        <v>23</v>
      </c>
      <c r="G3" s="72"/>
      <c r="H3" s="55" t="s">
        <v>7</v>
      </c>
      <c r="I3" s="57" t="s">
        <v>8</v>
      </c>
      <c r="K3" s="18"/>
      <c r="L3" s="18"/>
      <c r="M3" s="18"/>
      <c r="N3" s="18"/>
      <c r="O3" s="18"/>
      <c r="P3" s="18"/>
      <c r="Q3" s="18"/>
      <c r="R3" s="18"/>
      <c r="S3" s="18"/>
      <c r="T3" s="18"/>
    </row>
    <row r="4" spans="1:9" s="21" customFormat="1" ht="19.5" customHeight="1">
      <c r="A4" s="61"/>
      <c r="B4" s="56"/>
      <c r="C4" s="64"/>
      <c r="D4" s="26" t="s">
        <v>9</v>
      </c>
      <c r="E4" s="27" t="s">
        <v>10</v>
      </c>
      <c r="F4" s="27" t="s">
        <v>9</v>
      </c>
      <c r="G4" s="27" t="s">
        <v>10</v>
      </c>
      <c r="H4" s="56"/>
      <c r="I4" s="58"/>
    </row>
    <row r="5" spans="1:9" s="21" customFormat="1" ht="18" customHeight="1">
      <c r="A5" s="28" t="s">
        <v>40</v>
      </c>
      <c r="B5" s="29">
        <v>8012</v>
      </c>
      <c r="C5" s="29">
        <v>12098</v>
      </c>
      <c r="D5" s="29">
        <v>147787</v>
      </c>
      <c r="E5" s="29">
        <v>3666252</v>
      </c>
      <c r="F5" s="29">
        <v>30493</v>
      </c>
      <c r="G5" s="29">
        <v>9337530</v>
      </c>
      <c r="H5" s="29">
        <v>3486347</v>
      </c>
      <c r="I5" s="29">
        <v>10473044</v>
      </c>
    </row>
    <row r="6" spans="1:9" ht="18" customHeight="1">
      <c r="A6" s="28">
        <v>15</v>
      </c>
      <c r="B6" s="29">
        <v>7897</v>
      </c>
      <c r="C6" s="29">
        <v>11609</v>
      </c>
      <c r="D6" s="29">
        <v>167500</v>
      </c>
      <c r="E6" s="29">
        <v>4114376</v>
      </c>
      <c r="F6" s="29">
        <v>32554</v>
      </c>
      <c r="G6" s="29">
        <v>9420027</v>
      </c>
      <c r="H6" s="29">
        <v>3674862</v>
      </c>
      <c r="I6" s="29">
        <v>10719707</v>
      </c>
    </row>
    <row r="7" spans="1:9" ht="18" customHeight="1">
      <c r="A7" s="28">
        <v>16</v>
      </c>
      <c r="B7" s="29">
        <v>14946</v>
      </c>
      <c r="C7" s="29">
        <v>21625</v>
      </c>
      <c r="D7" s="29">
        <v>189686</v>
      </c>
      <c r="E7" s="29">
        <v>4117103</v>
      </c>
      <c r="F7" s="29">
        <v>38165</v>
      </c>
      <c r="G7" s="29">
        <v>11116937</v>
      </c>
      <c r="H7" s="29">
        <v>4393762</v>
      </c>
      <c r="I7" s="29">
        <v>12386445</v>
      </c>
    </row>
    <row r="8" spans="1:9" ht="18" customHeight="1">
      <c r="A8" s="28">
        <v>17</v>
      </c>
      <c r="B8" s="29">
        <v>14606</v>
      </c>
      <c r="C8" s="29">
        <v>21009</v>
      </c>
      <c r="D8" s="29">
        <v>296005</v>
      </c>
      <c r="E8" s="29">
        <v>7174255</v>
      </c>
      <c r="F8" s="29">
        <v>52979</v>
      </c>
      <c r="G8" s="29">
        <v>19194441</v>
      </c>
      <c r="H8" s="29">
        <v>6867575</v>
      </c>
      <c r="I8" s="29">
        <v>21359680</v>
      </c>
    </row>
    <row r="9" spans="1:9" ht="18" customHeight="1">
      <c r="A9" s="28">
        <v>18</v>
      </c>
      <c r="B9" s="29">
        <v>14218</v>
      </c>
      <c r="C9" s="29">
        <v>20143</v>
      </c>
      <c r="D9" s="29">
        <v>347434</v>
      </c>
      <c r="E9" s="29">
        <v>7257567</v>
      </c>
      <c r="F9" s="29">
        <v>64885</v>
      </c>
      <c r="G9" s="29">
        <v>19327259</v>
      </c>
      <c r="H9" s="29">
        <v>6615353</v>
      </c>
      <c r="I9" s="29">
        <v>21317611</v>
      </c>
    </row>
    <row r="10" spans="1:9" s="30" customFormat="1" ht="18" customHeight="1">
      <c r="A10" s="28">
        <v>19</v>
      </c>
      <c r="B10" s="29">
        <v>13922</v>
      </c>
      <c r="C10" s="29">
        <v>19414</v>
      </c>
      <c r="D10" s="29">
        <v>344518</v>
      </c>
      <c r="E10" s="29">
        <v>7415773</v>
      </c>
      <c r="F10" s="29">
        <v>66753</v>
      </c>
      <c r="G10" s="29">
        <v>19241779</v>
      </c>
      <c r="H10" s="29">
        <v>6438506</v>
      </c>
      <c r="I10" s="29">
        <v>18287994</v>
      </c>
    </row>
    <row r="11" spans="1:9" s="30" customFormat="1" ht="18" customHeight="1">
      <c r="A11" s="28">
        <v>20</v>
      </c>
      <c r="B11" s="29">
        <v>13615</v>
      </c>
      <c r="C11" s="29">
        <v>16675</v>
      </c>
      <c r="D11" s="29">
        <v>340639</v>
      </c>
      <c r="E11" s="29">
        <v>7608671</v>
      </c>
      <c r="F11" s="29">
        <v>70638</v>
      </c>
      <c r="G11" s="29">
        <v>19963431</v>
      </c>
      <c r="H11" s="29">
        <v>7543487</v>
      </c>
      <c r="I11" s="29">
        <v>18102356</v>
      </c>
    </row>
    <row r="12" spans="1:9" s="30" customFormat="1" ht="18" customHeight="1">
      <c r="A12" s="28">
        <v>21</v>
      </c>
      <c r="B12" s="29">
        <v>13276</v>
      </c>
      <c r="C12" s="29">
        <v>16195</v>
      </c>
      <c r="D12" s="29">
        <v>322687</v>
      </c>
      <c r="E12" s="29">
        <v>7227999</v>
      </c>
      <c r="F12" s="29">
        <v>74215</v>
      </c>
      <c r="G12" s="29">
        <v>20506587</v>
      </c>
      <c r="H12" s="29">
        <v>7186677</v>
      </c>
      <c r="I12" s="29">
        <v>19043899</v>
      </c>
    </row>
    <row r="13" spans="1:9" ht="18" customHeight="1">
      <c r="A13" s="28"/>
      <c r="B13" s="29"/>
      <c r="C13" s="29"/>
      <c r="D13" s="29"/>
      <c r="E13" s="29"/>
      <c r="F13" s="29"/>
      <c r="G13" s="29"/>
      <c r="H13" s="29"/>
      <c r="I13" s="29"/>
    </row>
    <row r="14" spans="1:9" s="30" customFormat="1" ht="18" customHeight="1">
      <c r="A14" s="31">
        <v>22</v>
      </c>
      <c r="B14" s="32">
        <v>13006</v>
      </c>
      <c r="C14" s="32">
        <v>15707</v>
      </c>
      <c r="D14" s="32">
        <v>324300</v>
      </c>
      <c r="E14" s="32">
        <v>7087178</v>
      </c>
      <c r="F14" s="32">
        <v>81000</v>
      </c>
      <c r="G14" s="32">
        <v>21490270</v>
      </c>
      <c r="H14" s="32">
        <v>7103148</v>
      </c>
      <c r="I14" s="32">
        <v>19413457</v>
      </c>
    </row>
    <row r="15" spans="1:9" ht="12">
      <c r="A15" s="10" t="s">
        <v>45</v>
      </c>
      <c r="B15" s="21"/>
      <c r="C15" s="21"/>
      <c r="D15" s="21"/>
      <c r="E15" s="21"/>
      <c r="F15" s="21"/>
      <c r="G15" s="21"/>
      <c r="H15" s="21"/>
      <c r="I15" s="21"/>
    </row>
    <row r="16" spans="1:9" ht="12">
      <c r="A16" s="11" t="s">
        <v>24</v>
      </c>
      <c r="B16" s="21"/>
      <c r="C16" s="21"/>
      <c r="D16" s="21"/>
      <c r="E16" s="21"/>
      <c r="F16" s="21"/>
      <c r="G16" s="21"/>
      <c r="H16" s="21"/>
      <c r="I16" s="21"/>
    </row>
    <row r="17" ht="12">
      <c r="A17" s="12" t="s">
        <v>25</v>
      </c>
    </row>
    <row r="18" ht="12">
      <c r="A18" s="12" t="s">
        <v>26</v>
      </c>
    </row>
    <row r="19" ht="12">
      <c r="A19" s="12" t="s">
        <v>38</v>
      </c>
    </row>
    <row r="20" ht="12">
      <c r="A20" s="12" t="s">
        <v>35</v>
      </c>
    </row>
  </sheetData>
  <sheetProtection/>
  <mergeCells count="9">
    <mergeCell ref="D1:G1"/>
    <mergeCell ref="H2:I2"/>
    <mergeCell ref="H3:H4"/>
    <mergeCell ref="I3:I4"/>
    <mergeCell ref="A2:A4"/>
    <mergeCell ref="B2:B4"/>
    <mergeCell ref="C2:C4"/>
    <mergeCell ref="F3:G3"/>
    <mergeCell ref="D3:E3"/>
  </mergeCells>
  <printOptions horizontalCentered="1"/>
  <pageMargins left="0.7874015748031497" right="0.5905511811023623" top="0.5905511811023623" bottom="0.7874015748031497" header="0.5118110236220472" footer="0.5118110236220472"/>
  <pageSetup fitToHeight="1" fitToWidth="1" horizontalDpi="600" verticalDpi="600" orientation="portrait" paperSize="9" scale="98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zoomScaleSheetLayoutView="100" zoomScalePageLayoutView="0" workbookViewId="0" topLeftCell="A1">
      <selection activeCell="A29" sqref="A29"/>
    </sheetView>
  </sheetViews>
  <sheetFormatPr defaultColWidth="9.00390625" defaultRowHeight="12.75"/>
  <cols>
    <col min="1" max="1" width="11.00390625" style="18" customWidth="1"/>
    <col min="2" max="2" width="8.875" style="18" customWidth="1"/>
    <col min="3" max="3" width="10.75390625" style="18" customWidth="1"/>
    <col min="4" max="4" width="10.125" style="18" customWidth="1"/>
    <col min="5" max="5" width="9.875" style="18" customWidth="1"/>
    <col min="6" max="6" width="12.25390625" style="18" customWidth="1"/>
    <col min="7" max="7" width="9.875" style="18" customWidth="1"/>
    <col min="8" max="8" width="12.375" style="18" customWidth="1"/>
    <col min="9" max="9" width="11.625" style="18" customWidth="1"/>
    <col min="10" max="10" width="12.375" style="18" customWidth="1"/>
    <col min="11" max="11" width="3.75390625" style="18" customWidth="1"/>
    <col min="12" max="12" width="9.125" style="18" customWidth="1"/>
    <col min="13" max="14" width="8.875" style="18" customWidth="1"/>
    <col min="15" max="15" width="9.75390625" style="18" customWidth="1"/>
    <col min="16" max="16" width="12.75390625" style="18" customWidth="1"/>
    <col min="17" max="17" width="9.75390625" style="18" customWidth="1"/>
    <col min="18" max="20" width="12.75390625" style="18" customWidth="1"/>
    <col min="21" max="21" width="4.125" style="18" customWidth="1"/>
    <col min="22" max="28" width="9.125" style="18" customWidth="1"/>
    <col min="29" max="29" width="10.75390625" style="18" customWidth="1"/>
    <col min="30" max="16384" width="9.125" style="18" customWidth="1"/>
  </cols>
  <sheetData>
    <row r="1" spans="1:10" ht="14.25" thickBot="1">
      <c r="A1" s="19" t="s">
        <v>12</v>
      </c>
      <c r="B1" s="20"/>
      <c r="C1" s="20"/>
      <c r="D1" s="66" t="s">
        <v>42</v>
      </c>
      <c r="E1" s="66"/>
      <c r="F1" s="66"/>
      <c r="G1" s="66"/>
      <c r="H1" s="20"/>
      <c r="I1" s="20"/>
      <c r="J1" s="20"/>
    </row>
    <row r="2" spans="1:10" ht="19.5" customHeight="1" thickTop="1">
      <c r="A2" s="59" t="s">
        <v>0</v>
      </c>
      <c r="B2" s="62" t="s">
        <v>27</v>
      </c>
      <c r="C2" s="62" t="s">
        <v>28</v>
      </c>
      <c r="D2" s="24" t="s">
        <v>17</v>
      </c>
      <c r="E2" s="22" t="s">
        <v>3</v>
      </c>
      <c r="F2" s="22"/>
      <c r="G2" s="23"/>
      <c r="H2" s="22"/>
      <c r="I2" s="67" t="s">
        <v>29</v>
      </c>
      <c r="J2" s="68"/>
    </row>
    <row r="3" spans="1:10" ht="19.5" customHeight="1">
      <c r="A3" s="60"/>
      <c r="B3" s="63"/>
      <c r="C3" s="63"/>
      <c r="D3" s="24" t="s">
        <v>18</v>
      </c>
      <c r="E3" s="69" t="s">
        <v>5</v>
      </c>
      <c r="F3" s="70"/>
      <c r="G3" s="71" t="s">
        <v>6</v>
      </c>
      <c r="H3" s="72"/>
      <c r="I3" s="91" t="s">
        <v>36</v>
      </c>
      <c r="J3" s="92" t="s">
        <v>37</v>
      </c>
    </row>
    <row r="4" spans="1:10" ht="19.5" customHeight="1">
      <c r="A4" s="61"/>
      <c r="B4" s="64"/>
      <c r="C4" s="64"/>
      <c r="D4" s="44" t="s">
        <v>19</v>
      </c>
      <c r="E4" s="27" t="s">
        <v>9</v>
      </c>
      <c r="F4" s="34" t="s">
        <v>48</v>
      </c>
      <c r="G4" s="35" t="s">
        <v>9</v>
      </c>
      <c r="H4" s="25" t="s">
        <v>48</v>
      </c>
      <c r="I4" s="64"/>
      <c r="J4" s="93"/>
    </row>
    <row r="5" spans="1:10" ht="19.5" customHeight="1">
      <c r="A5" s="28" t="s">
        <v>41</v>
      </c>
      <c r="B5" s="29">
        <v>2494</v>
      </c>
      <c r="C5" s="29">
        <v>2151</v>
      </c>
      <c r="D5" s="29">
        <v>330153</v>
      </c>
      <c r="E5" s="29">
        <v>52371</v>
      </c>
      <c r="F5" s="29">
        <v>911241</v>
      </c>
      <c r="G5" s="29">
        <v>9423</v>
      </c>
      <c r="H5" s="29">
        <v>1705193</v>
      </c>
      <c r="I5" s="29">
        <v>760834</v>
      </c>
      <c r="J5" s="29">
        <v>1134359</v>
      </c>
    </row>
    <row r="6" spans="1:10" ht="19.5" customHeight="1">
      <c r="A6" s="45">
        <v>15</v>
      </c>
      <c r="B6" s="29">
        <v>2586</v>
      </c>
      <c r="C6" s="29">
        <v>2171</v>
      </c>
      <c r="D6" s="29">
        <v>327827</v>
      </c>
      <c r="E6" s="29">
        <v>50420</v>
      </c>
      <c r="F6" s="29">
        <v>932334</v>
      </c>
      <c r="G6" s="29">
        <v>9933</v>
      </c>
      <c r="H6" s="29">
        <v>1886065</v>
      </c>
      <c r="I6" s="29">
        <v>863372</v>
      </c>
      <c r="J6" s="29">
        <v>1221712</v>
      </c>
    </row>
    <row r="7" spans="1:10" ht="19.5" customHeight="1">
      <c r="A7" s="45">
        <v>16</v>
      </c>
      <c r="B7" s="29">
        <v>2660</v>
      </c>
      <c r="C7" s="29">
        <v>2203</v>
      </c>
      <c r="D7" s="29">
        <v>326262</v>
      </c>
      <c r="E7" s="29">
        <v>51775</v>
      </c>
      <c r="F7" s="29">
        <v>989186</v>
      </c>
      <c r="G7" s="29">
        <v>10346</v>
      </c>
      <c r="H7" s="29">
        <v>1965744</v>
      </c>
      <c r="I7" s="29">
        <v>884245</v>
      </c>
      <c r="J7" s="29">
        <v>1260448</v>
      </c>
    </row>
    <row r="8" spans="1:10" ht="19.5" customHeight="1">
      <c r="A8" s="45">
        <v>17</v>
      </c>
      <c r="B8" s="29">
        <v>2668</v>
      </c>
      <c r="C8" s="29">
        <v>2182</v>
      </c>
      <c r="D8" s="29">
        <v>326575</v>
      </c>
      <c r="E8" s="29">
        <v>53221</v>
      </c>
      <c r="F8" s="29">
        <v>1003410</v>
      </c>
      <c r="G8" s="29">
        <v>10885</v>
      </c>
      <c r="H8" s="29">
        <v>2034434</v>
      </c>
      <c r="I8" s="29">
        <v>895945</v>
      </c>
      <c r="J8" s="29">
        <v>1318829</v>
      </c>
    </row>
    <row r="9" spans="1:10" ht="19.5" customHeight="1">
      <c r="A9" s="28">
        <v>18</v>
      </c>
      <c r="B9" s="29">
        <v>2701</v>
      </c>
      <c r="C9" s="29">
        <v>2209</v>
      </c>
      <c r="D9" s="29">
        <v>327058</v>
      </c>
      <c r="E9" s="29">
        <v>54296</v>
      </c>
      <c r="F9" s="29">
        <v>1069896</v>
      </c>
      <c r="G9" s="29">
        <v>11178</v>
      </c>
      <c r="H9" s="29">
        <v>2088373</v>
      </c>
      <c r="I9" s="29">
        <v>901214</v>
      </c>
      <c r="J9" s="29">
        <v>1399538</v>
      </c>
    </row>
    <row r="10" spans="1:10" s="46" customFormat="1" ht="19.5" customHeight="1">
      <c r="A10" s="45">
        <v>19</v>
      </c>
      <c r="B10" s="29">
        <v>2735</v>
      </c>
      <c r="C10" s="29">
        <v>2181</v>
      </c>
      <c r="D10" s="29">
        <v>328452</v>
      </c>
      <c r="E10" s="29">
        <v>55552</v>
      </c>
      <c r="F10" s="29">
        <v>1073336</v>
      </c>
      <c r="G10" s="29">
        <v>11781</v>
      </c>
      <c r="H10" s="29">
        <v>2168433</v>
      </c>
      <c r="I10" s="29">
        <v>917357</v>
      </c>
      <c r="J10" s="29">
        <v>1470584</v>
      </c>
    </row>
    <row r="11" spans="1:10" s="46" customFormat="1" ht="19.5" customHeight="1">
      <c r="A11" s="45">
        <v>20</v>
      </c>
      <c r="B11" s="29">
        <v>2774</v>
      </c>
      <c r="C11" s="29">
        <v>2059</v>
      </c>
      <c r="D11" s="29">
        <v>326985</v>
      </c>
      <c r="E11" s="29">
        <v>56700</v>
      </c>
      <c r="F11" s="29">
        <v>1039358</v>
      </c>
      <c r="G11" s="29">
        <v>12475</v>
      </c>
      <c r="H11" s="29">
        <v>2267257</v>
      </c>
      <c r="I11" s="29">
        <v>914581</v>
      </c>
      <c r="J11" s="29">
        <v>1527342</v>
      </c>
    </row>
    <row r="12" spans="1:10" s="46" customFormat="1" ht="19.5" customHeight="1">
      <c r="A12" s="45">
        <v>21</v>
      </c>
      <c r="B12" s="29">
        <v>2866</v>
      </c>
      <c r="C12" s="29">
        <v>2116</v>
      </c>
      <c r="D12" s="29">
        <v>326895</v>
      </c>
      <c r="E12" s="29">
        <v>58173</v>
      </c>
      <c r="F12" s="29">
        <v>1086075</v>
      </c>
      <c r="G12" s="29">
        <v>13251</v>
      </c>
      <c r="H12" s="29">
        <v>2413014</v>
      </c>
      <c r="I12" s="29">
        <v>929155</v>
      </c>
      <c r="J12" s="29">
        <v>1598094</v>
      </c>
    </row>
    <row r="13" spans="1:10" ht="19.5" customHeight="1">
      <c r="A13" s="28"/>
      <c r="B13" s="29"/>
      <c r="C13" s="29"/>
      <c r="D13" s="29"/>
      <c r="E13" s="29"/>
      <c r="F13" s="29"/>
      <c r="G13" s="29"/>
      <c r="H13" s="29"/>
      <c r="I13" s="29"/>
      <c r="J13" s="29"/>
    </row>
    <row r="14" spans="1:10" s="30" customFormat="1" ht="19.5" customHeight="1">
      <c r="A14" s="47">
        <v>22</v>
      </c>
      <c r="B14" s="32">
        <v>2874</v>
      </c>
      <c r="C14" s="32">
        <v>2128</v>
      </c>
      <c r="D14" s="32">
        <v>324436</v>
      </c>
      <c r="E14" s="32">
        <v>61641</v>
      </c>
      <c r="F14" s="32">
        <v>1100900</v>
      </c>
      <c r="G14" s="32">
        <v>14122</v>
      </c>
      <c r="H14" s="32">
        <v>2584241</v>
      </c>
      <c r="I14" s="32">
        <v>930809</v>
      </c>
      <c r="J14" s="32">
        <v>1648554</v>
      </c>
    </row>
    <row r="15" spans="1:10" ht="12">
      <c r="A15" s="48" t="s">
        <v>30</v>
      </c>
      <c r="B15" s="21"/>
      <c r="C15" s="21"/>
      <c r="D15" s="21"/>
      <c r="E15" s="21"/>
      <c r="F15" s="21"/>
      <c r="G15" s="21"/>
      <c r="H15" s="21"/>
      <c r="I15" s="21"/>
      <c r="J15" s="21"/>
    </row>
    <row r="16" spans="1:2" ht="12">
      <c r="A16" s="49" t="s">
        <v>49</v>
      </c>
      <c r="B16" s="18" t="s">
        <v>50</v>
      </c>
    </row>
    <row r="17" spans="1:2" ht="13.5">
      <c r="A17" s="49" t="s">
        <v>51</v>
      </c>
      <c r="B17" s="50" t="s">
        <v>43</v>
      </c>
    </row>
    <row r="18" spans="1:2" ht="13.5">
      <c r="A18" s="49" t="s">
        <v>52</v>
      </c>
      <c r="B18" s="50" t="s">
        <v>53</v>
      </c>
    </row>
    <row r="19" spans="1:2" ht="12">
      <c r="A19" s="49" t="s">
        <v>54</v>
      </c>
      <c r="B19" s="18" t="s">
        <v>55</v>
      </c>
    </row>
    <row r="20" spans="1:2" ht="13.5">
      <c r="A20" s="49" t="s">
        <v>56</v>
      </c>
      <c r="B20" s="18" t="s">
        <v>57</v>
      </c>
    </row>
    <row r="21" spans="1:2" ht="13.5">
      <c r="A21" s="49"/>
      <c r="B21" s="50" t="s">
        <v>58</v>
      </c>
    </row>
    <row r="22" spans="1:2" ht="12">
      <c r="A22" s="49" t="s">
        <v>59</v>
      </c>
      <c r="B22" s="18" t="s">
        <v>60</v>
      </c>
    </row>
    <row r="23" spans="1:2" ht="12">
      <c r="A23" s="49" t="s">
        <v>61</v>
      </c>
      <c r="B23" s="18" t="s">
        <v>44</v>
      </c>
    </row>
  </sheetData>
  <sheetProtection/>
  <mergeCells count="9">
    <mergeCell ref="D1:G1"/>
    <mergeCell ref="A2:A4"/>
    <mergeCell ref="B2:B4"/>
    <mergeCell ref="C2:C4"/>
    <mergeCell ref="E3:F3"/>
    <mergeCell ref="I2:J2"/>
    <mergeCell ref="I3:I4"/>
    <mergeCell ref="J3:J4"/>
    <mergeCell ref="G3:H3"/>
  </mergeCells>
  <printOptions horizontalCentered="1"/>
  <pageMargins left="0.7874015748031497" right="0.5905511811023623" top="0.5905511811023623" bottom="0.7874015748031497" header="0.5118110236220472" footer="0.5118110236220472"/>
  <pageSetup fitToHeight="1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2012-02-01T07:05:13Z</cp:lastPrinted>
  <dcterms:created xsi:type="dcterms:W3CDTF">2008-03-18T00:28:44Z</dcterms:created>
  <dcterms:modified xsi:type="dcterms:W3CDTF">2012-02-01T07:05:48Z</dcterms:modified>
  <cp:category/>
  <cp:version/>
  <cp:contentType/>
  <cp:contentStatus/>
</cp:coreProperties>
</file>