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196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<sst xmlns="http://schemas.openxmlformats.org/spreadsheetml/2006/main" count="80" uniqueCount="60">
  <si>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(単位 人､件､千円)</t>
  </si>
  <si>
    <t>被  保  険  者</t>
  </si>
  <si>
    <t>免  除  者</t>
  </si>
  <si>
    <t>寡婦年金</t>
  </si>
  <si>
    <t>福祉年金</t>
  </si>
  <si>
    <t>老齢基礎年金</t>
  </si>
  <si>
    <t>障害基礎年金</t>
  </si>
  <si>
    <t>遺族基礎年金</t>
  </si>
  <si>
    <t>基礎年金合計</t>
  </si>
  <si>
    <t>第1号</t>
  </si>
  <si>
    <t>任 意</t>
  </si>
  <si>
    <t>第3号</t>
  </si>
  <si>
    <t>計</t>
  </si>
  <si>
    <t>法定免除</t>
  </si>
  <si>
    <t xml:space="preserve"> 1</t>
  </si>
  <si>
    <t>大分市</t>
  </si>
  <si>
    <t xml:space="preserve"> 2</t>
  </si>
  <si>
    <t>別府市</t>
  </si>
  <si>
    <t>竹田市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</si>
  <si>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</si>
  <si>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</si>
  <si>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</si>
  <si>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</si>
  <si>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</si>
  <si>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</si>
  <si>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</si>
  <si>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</si>
  <si>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</si>
  <si>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</si>
  <si>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</si>
  <si>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 xml:space="preserve"> 9</t>
  </si>
  <si>
    <t>豊後高田市</t>
  </si>
  <si>
    <t>10</t>
  </si>
  <si>
    <t>杵築市</t>
  </si>
  <si>
    <t>11</t>
  </si>
  <si>
    <t>宇佐市</t>
  </si>
  <si>
    <t>12</t>
  </si>
  <si>
    <t>姫島村</t>
  </si>
  <si>
    <t>日出町</t>
  </si>
  <si>
    <t>九重町</t>
  </si>
  <si>
    <t>玖珠町</t>
  </si>
  <si>
    <t>申請免除
（全額）</t>
  </si>
  <si>
    <t>申請免除
（半額）</t>
  </si>
  <si>
    <t>豊後大野市</t>
  </si>
  <si>
    <t>由布市</t>
  </si>
  <si>
    <t>国東市</t>
  </si>
  <si>
    <t>納付猶予</t>
  </si>
  <si>
    <t>　注）保険料収納額については、15年度より集計システムに変更があり、正確な数値は事務局では不明。</t>
  </si>
  <si>
    <t>申請免除
（4分の3）</t>
  </si>
  <si>
    <t>申請免除
（4分の1）</t>
  </si>
  <si>
    <t>年次および        保  険  者</t>
  </si>
  <si>
    <t>保険料            収納額</t>
  </si>
  <si>
    <t>学生納付
特    例</t>
  </si>
  <si>
    <t>標示番号</t>
  </si>
  <si>
    <t>基     礎     年     金</t>
  </si>
  <si>
    <t>資料：日本年金機構大分年金事務所</t>
  </si>
  <si>
    <t>件　数</t>
  </si>
  <si>
    <t>金　額</t>
  </si>
  <si>
    <r>
      <t>平成1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</si>
  <si>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t xml:space="preserve">196．国民 年金　　　　　　 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</si>
</sst>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.0;&quot;▲ &quot;#,##0.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_);[Red]\(0\)"/>
    <numFmt numFmtId="186" formatCode="0.00_);[Red]\(0.00\)"/>
    <numFmt numFmtId="187" formatCode="#,##0.0;&quot;△ &quot;#,##0.0"/>
    <numFmt numFmtId="188" formatCode="#,##0.00;&quot;△ &quot;#,##0.00"/>
    <numFmt numFmtId="189" formatCode="mmm\-yyyy"/>
    <numFmt numFmtId="190" formatCode="#,##0.000;&quot;△ &quot;#,##0.000"/>
    <numFmt numFmtId="191" formatCode="#,##0.0000;&quot;△ &quot;#,##0.0000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0E+00"/>
    <numFmt numFmtId="201" formatCode="&quot;$&quot;#,##0.00;\(&quot;$&quot;#,##0.00\)"/>
    <numFmt numFmtId="202" formatCode="&quot;$&quot;#,##0;\(&quot;$&quot;#,##0\)"/>
    <numFmt numFmtId="203" formatCode="[$-411]ee\-m\-d"/>
    <numFmt numFmtId="204" formatCode="m/d"/>
    <numFmt numFmtId="205" formatCode="m/d/yy"/>
    <numFmt numFmtId="206" formatCode="m/d/yy\ h\:mm"/>
    <numFmt numFmtId="207" formatCode="[$-411]ee/m/d"/>
    <numFmt numFmtId="208" formatCode="[$-411]ee&quot;年&quot;m&quot;月&quot;d&quot;日&quot;"/>
    <numFmt numFmtId="209" formatCode="[$-411]gggee&quot;年&quot;m&quot;月&quot;d&quot;日&quot;"/>
    <numFmt numFmtId="210" formatCode="yyyy/m/d"/>
    <numFmt numFmtId="211" formatCode="h\:mm"/>
    <numFmt numFmtId="212" formatCode="h\:mm\ AM/PM"/>
    <numFmt numFmtId="213" formatCode="h\:mm\:ss"/>
    <numFmt numFmtId="214" formatCode="h\:mm\:ss\ AM/PM"/>
    <numFmt numFmtId="215" formatCode="&quot;明&quot;&quot;繰&quot;#,##0"/>
    <numFmt numFmtId="216" formatCode="&quot;後&quot;&quot;藤&quot;#,##0"/>
    <numFmt numFmtId="217" formatCode="&quot;土&quot;&quot;地&quot;&quot;開&quot;#,##0"/>
    <numFmt numFmtId="218" formatCode="#\ #\ #\ #\ #\ #\ #"/>
    <numFmt numFmtId="219" formatCode="#\ \ #\ \ #\ \ #\ \ #\ \ #\ \ #"/>
    <numFmt numFmtId="220" formatCode="####"/>
    <numFmt numFmtId="221" formatCode="\ #\ \ #\ \ #\ \ #\ "/>
    <numFmt numFmtId="222" formatCode="\ #\ \ \ \ #\ \ \ \ #\ \ \ \ #\ "/>
    <numFmt numFmtId="223" formatCode="\ \ #\ \ \ \ \ #\ \ \ \ \ #\ \ \ \ \ #\ "/>
    <numFmt numFmtId="224" formatCode="\ \ \ #\ \ \ \ \ \ \ #\ \ \ \ \ \ \ #\ \ \ \ \ \ \ #\ "/>
    <numFmt numFmtId="225" formatCode="\ \ #\ \ \ \ \ \ \ #\ \ \ \ \ \ \ #\ \ \ \ \ \ \ #\ "/>
    <numFmt numFmtId="226" formatCode="\ \ #\ \ \ \ \ \ \ #\ \ \ \ \ \ \ #\ \ \ \ \ \ #\ "/>
    <numFmt numFmtId="227" formatCode="#\ \ #"/>
    <numFmt numFmtId="228" formatCode="#\ \ \ #"/>
    <numFmt numFmtId="229" formatCode="#\ \ \ \ \ #"/>
    <numFmt numFmtId="230" formatCode="0\ \ \ \ \ \ #"/>
    <numFmt numFmtId="231" formatCode="0\ \ \ \ \ #"/>
    <numFmt numFmtId="232" formatCode="0\ \ \ \ #"/>
    <numFmt numFmtId="233" formatCode="#,##0.0;[Red]\-#,##0.0"/>
    <numFmt numFmtId="234" formatCode="0.0%"/>
    <numFmt numFmtId="235" formatCode="[&lt;=999]000;[&lt;=99999]000\-00;000\-0000"/>
    <numFmt numFmtId="236" formatCode="0.0_ "/>
    <numFmt numFmtId="237" formatCode="0.0_);[Red]\(0.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6" xfId="0" applyNumberFormat="1" applyFont="1" applyBorder="1" applyAlignment="1">
      <alignment horizont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16" xfId="0" applyNumberFormat="1" applyFont="1" applyBorder="1" applyAlignment="1">
      <alignment horizontal="distributed"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distributed"/>
    </xf>
    <xf numFmtId="41" fontId="0" fillId="0" borderId="14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1" fontId="0" fillId="0" borderId="0" xfId="0" applyNumberForma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3"/>
  <sheetViews>
    <sheetView showGridLines="0" tabSelected="1" zoomScaleSheetLayoutView="100" zoomScalePageLayoutView="0" workbookViewId="0" topLeftCell="A1">
      <selection activeCell="B36" sqref="B36"/>
    </sheetView>
  </sheetViews>
  <sheetFormatPr defaultColWidth="9.00390625" defaultRowHeight="12.75"/>
  <cols>
    <col min="1" max="1" width="3.75390625" style="41" customWidth="1"/>
    <col min="2" max="2" width="13.25390625" style="9" customWidth="1"/>
    <col min="3" max="3" width="10.75390625" style="9" bestFit="1" customWidth="1"/>
    <col min="4" max="4" width="8.75390625" style="9" bestFit="1" customWidth="1"/>
    <col min="5" max="6" width="10.75390625" style="9" bestFit="1" customWidth="1"/>
    <col min="7" max="8" width="9.75390625" style="9" bestFit="1" customWidth="1"/>
    <col min="9" max="9" width="11.875" style="9" bestFit="1" customWidth="1"/>
    <col min="10" max="10" width="9.75390625" style="9" bestFit="1" customWidth="1"/>
    <col min="11" max="11" width="11.875" style="9" bestFit="1" customWidth="1"/>
    <col min="12" max="14" width="9.75390625" style="9" bestFit="1" customWidth="1"/>
    <col min="15" max="15" width="7.75390625" style="9" bestFit="1" customWidth="1"/>
    <col min="16" max="16" width="10.75390625" style="9" bestFit="1" customWidth="1"/>
    <col min="17" max="17" width="15.25390625" style="9" bestFit="1" customWidth="1"/>
    <col min="18" max="18" width="9.75390625" style="9" bestFit="1" customWidth="1"/>
    <col min="19" max="19" width="14.125" style="9" bestFit="1" customWidth="1"/>
    <col min="20" max="20" width="8.75390625" style="9" bestFit="1" customWidth="1"/>
    <col min="21" max="21" width="14.125" style="9" bestFit="1" customWidth="1"/>
    <col min="22" max="22" width="10.75390625" style="9" bestFit="1" customWidth="1"/>
    <col min="23" max="23" width="15.25390625" style="9" bestFit="1" customWidth="1"/>
    <col min="24" max="24" width="7.75390625" style="9" bestFit="1" customWidth="1"/>
    <col min="25" max="25" width="10.75390625" style="9" bestFit="1" customWidth="1"/>
    <col min="26" max="26" width="8.75390625" style="9" bestFit="1" customWidth="1"/>
    <col min="27" max="27" width="10.75390625" style="9" bestFit="1" customWidth="1"/>
    <col min="28" max="28" width="4.75390625" style="9" customWidth="1"/>
    <col min="29" max="16384" width="9.125" style="9" customWidth="1"/>
  </cols>
  <sheetData>
    <row r="1" spans="1:28" s="1" customFormat="1" ht="18" customHeight="1">
      <c r="A1" s="58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25.5" customHeight="1" thickBot="1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  <c r="U2" s="8"/>
      <c r="V2" s="8"/>
      <c r="W2" s="8"/>
      <c r="X2" s="8"/>
      <c r="Y2" s="8"/>
      <c r="Z2" s="8"/>
      <c r="AA2" s="8"/>
      <c r="AB2" s="7"/>
    </row>
    <row r="3" spans="1:28" ht="25.5" customHeight="1" thickTop="1">
      <c r="A3" s="60" t="s">
        <v>50</v>
      </c>
      <c r="B3" s="61"/>
      <c r="C3" s="10" t="s">
        <v>1</v>
      </c>
      <c r="D3" s="11"/>
      <c r="E3" s="11"/>
      <c r="F3" s="10"/>
      <c r="G3" s="11" t="s">
        <v>2</v>
      </c>
      <c r="H3" s="11"/>
      <c r="I3" s="11"/>
      <c r="J3" s="11"/>
      <c r="K3" s="11"/>
      <c r="L3" s="11"/>
      <c r="M3" s="11"/>
      <c r="N3" s="11"/>
      <c r="O3" s="55" t="s">
        <v>51</v>
      </c>
      <c r="P3" s="46" t="s">
        <v>54</v>
      </c>
      <c r="Q3" s="47"/>
      <c r="R3" s="47"/>
      <c r="S3" s="47"/>
      <c r="T3" s="47"/>
      <c r="U3" s="47"/>
      <c r="V3" s="47"/>
      <c r="W3" s="48"/>
      <c r="X3" s="51" t="s">
        <v>3</v>
      </c>
      <c r="Y3" s="52"/>
      <c r="Z3" s="51" t="s">
        <v>4</v>
      </c>
      <c r="AA3" s="52"/>
      <c r="AB3" s="43" t="s">
        <v>53</v>
      </c>
    </row>
    <row r="4" spans="1:28" ht="25.5" customHeight="1">
      <c r="A4" s="62"/>
      <c r="B4" s="63"/>
      <c r="C4" s="50" t="s">
        <v>9</v>
      </c>
      <c r="D4" s="50" t="s">
        <v>10</v>
      </c>
      <c r="E4" s="50" t="s">
        <v>11</v>
      </c>
      <c r="F4" s="50" t="s">
        <v>12</v>
      </c>
      <c r="G4" s="50" t="s">
        <v>13</v>
      </c>
      <c r="H4" s="49" t="s">
        <v>41</v>
      </c>
      <c r="I4" s="49" t="s">
        <v>48</v>
      </c>
      <c r="J4" s="49" t="s">
        <v>42</v>
      </c>
      <c r="K4" s="49" t="s">
        <v>49</v>
      </c>
      <c r="L4" s="49" t="s">
        <v>52</v>
      </c>
      <c r="M4" s="59" t="s">
        <v>46</v>
      </c>
      <c r="N4" s="50" t="s">
        <v>12</v>
      </c>
      <c r="O4" s="56"/>
      <c r="P4" s="12" t="s">
        <v>5</v>
      </c>
      <c r="Q4" s="13"/>
      <c r="R4" s="14" t="s">
        <v>6</v>
      </c>
      <c r="S4" s="13"/>
      <c r="T4" s="14" t="s">
        <v>7</v>
      </c>
      <c r="U4" s="13"/>
      <c r="V4" s="14" t="s">
        <v>8</v>
      </c>
      <c r="W4" s="13"/>
      <c r="X4" s="53"/>
      <c r="Y4" s="54"/>
      <c r="Z4" s="53"/>
      <c r="AA4" s="54"/>
      <c r="AB4" s="44"/>
    </row>
    <row r="5" spans="1:28" ht="25.5" customHeight="1">
      <c r="A5" s="64"/>
      <c r="B5" s="65"/>
      <c r="C5" s="50"/>
      <c r="D5" s="50"/>
      <c r="E5" s="50"/>
      <c r="F5" s="50"/>
      <c r="G5" s="50"/>
      <c r="H5" s="50"/>
      <c r="I5" s="50"/>
      <c r="J5" s="50"/>
      <c r="K5" s="50"/>
      <c r="L5" s="50"/>
      <c r="M5" s="57"/>
      <c r="N5" s="50"/>
      <c r="O5" s="57"/>
      <c r="P5" s="16" t="s">
        <v>56</v>
      </c>
      <c r="Q5" s="15" t="s">
        <v>57</v>
      </c>
      <c r="R5" s="15" t="s">
        <v>56</v>
      </c>
      <c r="S5" s="15" t="s">
        <v>57</v>
      </c>
      <c r="T5" s="15" t="s">
        <v>56</v>
      </c>
      <c r="U5" s="15" t="s">
        <v>57</v>
      </c>
      <c r="V5" s="15" t="s">
        <v>56</v>
      </c>
      <c r="W5" s="15" t="s">
        <v>57</v>
      </c>
      <c r="X5" s="15" t="s">
        <v>56</v>
      </c>
      <c r="Y5" s="15" t="s">
        <v>57</v>
      </c>
      <c r="Z5" s="15" t="s">
        <v>56</v>
      </c>
      <c r="AA5" s="15" t="s">
        <v>57</v>
      </c>
      <c r="AB5" s="45"/>
    </row>
    <row r="6" spans="1:28" s="23" customFormat="1" ht="25.5" customHeight="1">
      <c r="A6" s="17"/>
      <c r="B6" s="18" t="s">
        <v>58</v>
      </c>
      <c r="C6" s="19">
        <v>175029</v>
      </c>
      <c r="D6" s="19">
        <v>2737</v>
      </c>
      <c r="E6" s="19">
        <v>101283</v>
      </c>
      <c r="F6" s="19">
        <v>279049</v>
      </c>
      <c r="G6" s="19">
        <v>12695</v>
      </c>
      <c r="H6" s="19">
        <v>17825</v>
      </c>
      <c r="I6" s="20">
        <v>0</v>
      </c>
      <c r="J6" s="20">
        <v>4317</v>
      </c>
      <c r="K6" s="20">
        <v>0</v>
      </c>
      <c r="L6" s="20">
        <v>14774</v>
      </c>
      <c r="M6" s="20">
        <v>0</v>
      </c>
      <c r="N6" s="19">
        <v>49611</v>
      </c>
      <c r="O6" s="21">
        <v>0</v>
      </c>
      <c r="P6" s="19">
        <v>240359</v>
      </c>
      <c r="Q6" s="19">
        <v>138563076.40000004</v>
      </c>
      <c r="R6" s="19">
        <v>21338</v>
      </c>
      <c r="S6" s="19">
        <v>19196894.299999997</v>
      </c>
      <c r="T6" s="19">
        <v>3110</v>
      </c>
      <c r="U6" s="19">
        <v>2428901</v>
      </c>
      <c r="V6" s="19">
        <v>264807</v>
      </c>
      <c r="W6" s="19">
        <v>160188871.70000005</v>
      </c>
      <c r="X6" s="19">
        <v>496</v>
      </c>
      <c r="Y6" s="19">
        <v>235300.5</v>
      </c>
      <c r="Z6" s="19">
        <v>1079</v>
      </c>
      <c r="AA6" s="19">
        <v>440555.7</v>
      </c>
      <c r="AB6" s="22">
        <v>15</v>
      </c>
    </row>
    <row r="7" spans="1:28" s="23" customFormat="1" ht="25.5" customHeight="1">
      <c r="A7" s="17"/>
      <c r="B7" s="18">
        <v>16</v>
      </c>
      <c r="C7" s="19">
        <v>173877</v>
      </c>
      <c r="D7" s="19">
        <v>2933</v>
      </c>
      <c r="E7" s="19">
        <v>100136</v>
      </c>
      <c r="F7" s="19">
        <v>276946</v>
      </c>
      <c r="G7" s="19">
        <v>13083</v>
      </c>
      <c r="H7" s="19">
        <v>19211</v>
      </c>
      <c r="I7" s="20">
        <v>0</v>
      </c>
      <c r="J7" s="20">
        <v>5006</v>
      </c>
      <c r="K7" s="20">
        <v>0</v>
      </c>
      <c r="L7" s="20">
        <v>14944</v>
      </c>
      <c r="M7" s="20">
        <v>0</v>
      </c>
      <c r="N7" s="19">
        <v>52244</v>
      </c>
      <c r="O7" s="21">
        <v>0</v>
      </c>
      <c r="P7" s="19">
        <v>246741</v>
      </c>
      <c r="Q7" s="19">
        <v>143801114</v>
      </c>
      <c r="R7" s="19">
        <v>21697</v>
      </c>
      <c r="S7" s="19">
        <v>19410520</v>
      </c>
      <c r="T7" s="19">
        <v>3017</v>
      </c>
      <c r="U7" s="19">
        <v>2346058</v>
      </c>
      <c r="V7" s="19">
        <v>271455</v>
      </c>
      <c r="W7" s="19">
        <v>165557692</v>
      </c>
      <c r="X7" s="19">
        <v>478</v>
      </c>
      <c r="Y7" s="19">
        <v>223692</v>
      </c>
      <c r="Z7" s="19">
        <v>819</v>
      </c>
      <c r="AA7" s="19">
        <v>333413</v>
      </c>
      <c r="AB7" s="22">
        <v>16</v>
      </c>
    </row>
    <row r="8" spans="1:28" s="23" customFormat="1" ht="25.5" customHeight="1">
      <c r="A8" s="17"/>
      <c r="B8" s="18">
        <v>17</v>
      </c>
      <c r="C8" s="19">
        <v>171949</v>
      </c>
      <c r="D8" s="19">
        <v>2756</v>
      </c>
      <c r="E8" s="19">
        <v>99233</v>
      </c>
      <c r="F8" s="19">
        <v>273938</v>
      </c>
      <c r="G8" s="19">
        <v>13236</v>
      </c>
      <c r="H8" s="19">
        <v>23548</v>
      </c>
      <c r="I8" s="20">
        <v>0</v>
      </c>
      <c r="J8" s="20">
        <v>6964</v>
      </c>
      <c r="K8" s="20">
        <v>0</v>
      </c>
      <c r="L8" s="20">
        <v>15455</v>
      </c>
      <c r="M8" s="20">
        <v>3905</v>
      </c>
      <c r="N8" s="19">
        <v>63108</v>
      </c>
      <c r="O8" s="21">
        <v>0</v>
      </c>
      <c r="P8" s="19">
        <v>254222</v>
      </c>
      <c r="Q8" s="19">
        <v>150223978</v>
      </c>
      <c r="R8" s="19">
        <v>21890</v>
      </c>
      <c r="S8" s="19">
        <v>19352422</v>
      </c>
      <c r="T8" s="19">
        <v>2938</v>
      </c>
      <c r="U8" s="19">
        <v>2277825</v>
      </c>
      <c r="V8" s="19">
        <v>279050</v>
      </c>
      <c r="W8" s="19">
        <v>171854225</v>
      </c>
      <c r="X8" s="19">
        <v>451</v>
      </c>
      <c r="Y8" s="19">
        <v>209116</v>
      </c>
      <c r="Z8" s="19">
        <v>586</v>
      </c>
      <c r="AA8" s="19">
        <v>238560</v>
      </c>
      <c r="AB8" s="22">
        <v>17</v>
      </c>
    </row>
    <row r="9" spans="1:28" s="23" customFormat="1" ht="25.5" customHeight="1">
      <c r="A9" s="17"/>
      <c r="B9" s="18">
        <v>18</v>
      </c>
      <c r="C9" s="19">
        <v>166043</v>
      </c>
      <c r="D9" s="19">
        <v>2754</v>
      </c>
      <c r="E9" s="19">
        <v>97844</v>
      </c>
      <c r="F9" s="19">
        <v>266641</v>
      </c>
      <c r="G9" s="19">
        <v>13224</v>
      </c>
      <c r="H9" s="19">
        <v>23667</v>
      </c>
      <c r="I9" s="20">
        <v>3827</v>
      </c>
      <c r="J9" s="20">
        <v>2973</v>
      </c>
      <c r="K9" s="20">
        <v>1183</v>
      </c>
      <c r="L9" s="20">
        <v>15441</v>
      </c>
      <c r="M9" s="20">
        <v>4297</v>
      </c>
      <c r="N9" s="19">
        <v>64612</v>
      </c>
      <c r="O9" s="21">
        <v>0</v>
      </c>
      <c r="P9" s="19">
        <v>262394</v>
      </c>
      <c r="Q9" s="19">
        <v>156552137</v>
      </c>
      <c r="R9" s="19">
        <v>22051</v>
      </c>
      <c r="S9" s="19">
        <v>19592890</v>
      </c>
      <c r="T9" s="19">
        <v>2860</v>
      </c>
      <c r="U9" s="19">
        <v>2224075</v>
      </c>
      <c r="V9" s="19">
        <v>287305</v>
      </c>
      <c r="W9" s="19">
        <v>178369102</v>
      </c>
      <c r="X9" s="19">
        <v>415</v>
      </c>
      <c r="Y9" s="19">
        <v>190025</v>
      </c>
      <c r="Z9" s="19">
        <v>417</v>
      </c>
      <c r="AA9" s="19">
        <v>169211</v>
      </c>
      <c r="AB9" s="22">
        <v>18</v>
      </c>
    </row>
    <row r="10" spans="1:28" s="27" customFormat="1" ht="27.75" customHeight="1">
      <c r="A10" s="24"/>
      <c r="B10" s="25">
        <v>19</v>
      </c>
      <c r="C10" s="19">
        <v>158999</v>
      </c>
      <c r="D10" s="19">
        <v>2932</v>
      </c>
      <c r="E10" s="19">
        <v>95796</v>
      </c>
      <c r="F10" s="19">
        <v>257727</v>
      </c>
      <c r="G10" s="19">
        <v>12967</v>
      </c>
      <c r="H10" s="19">
        <v>24373</v>
      </c>
      <c r="I10" s="19">
        <v>4203</v>
      </c>
      <c r="J10" s="19">
        <v>2968</v>
      </c>
      <c r="K10" s="20">
        <v>1327</v>
      </c>
      <c r="L10" s="19">
        <v>15311</v>
      </c>
      <c r="M10" s="19">
        <v>4731</v>
      </c>
      <c r="N10" s="19">
        <v>65880</v>
      </c>
      <c r="O10" s="19">
        <v>0</v>
      </c>
      <c r="P10" s="19">
        <v>270069</v>
      </c>
      <c r="Q10" s="19">
        <v>161157880</v>
      </c>
      <c r="R10" s="19">
        <v>22290</v>
      </c>
      <c r="S10" s="19">
        <v>19763634</v>
      </c>
      <c r="T10" s="19">
        <v>2750</v>
      </c>
      <c r="U10" s="19">
        <v>2139376</v>
      </c>
      <c r="V10" s="19">
        <v>295109</v>
      </c>
      <c r="W10" s="19">
        <v>183060890</v>
      </c>
      <c r="X10" s="19">
        <v>398</v>
      </c>
      <c r="Y10" s="19">
        <v>181041</v>
      </c>
      <c r="Z10" s="19">
        <v>267</v>
      </c>
      <c r="AA10" s="19">
        <v>92235</v>
      </c>
      <c r="AB10" s="26">
        <v>19</v>
      </c>
    </row>
    <row r="11" spans="1:28" s="27" customFormat="1" ht="27.75" customHeight="1">
      <c r="A11" s="24"/>
      <c r="B11" s="25">
        <v>20</v>
      </c>
      <c r="C11" s="19">
        <v>156396</v>
      </c>
      <c r="D11" s="19">
        <v>3092</v>
      </c>
      <c r="E11" s="19">
        <v>93514</v>
      </c>
      <c r="F11" s="19">
        <v>253002</v>
      </c>
      <c r="G11" s="19">
        <v>12922</v>
      </c>
      <c r="H11" s="19">
        <v>25978</v>
      </c>
      <c r="I11" s="19">
        <v>4787</v>
      </c>
      <c r="J11" s="19">
        <v>3193</v>
      </c>
      <c r="K11" s="20">
        <v>1497</v>
      </c>
      <c r="L11" s="19">
        <v>15254</v>
      </c>
      <c r="M11" s="19">
        <v>5249</v>
      </c>
      <c r="N11" s="19">
        <v>68880</v>
      </c>
      <c r="O11" s="19">
        <v>0</v>
      </c>
      <c r="P11" s="19">
        <v>278793</v>
      </c>
      <c r="Q11" s="19">
        <v>169781813</v>
      </c>
      <c r="R11" s="19">
        <v>22468</v>
      </c>
      <c r="S11" s="19">
        <v>19880576</v>
      </c>
      <c r="T11" s="19">
        <v>2669</v>
      </c>
      <c r="U11" s="19">
        <v>2070920</v>
      </c>
      <c r="V11" s="19">
        <v>303930</v>
      </c>
      <c r="W11" s="19">
        <v>191733309</v>
      </c>
      <c r="X11" s="19">
        <v>382</v>
      </c>
      <c r="Y11" s="19">
        <v>173900</v>
      </c>
      <c r="Z11" s="19">
        <v>189</v>
      </c>
      <c r="AA11" s="19">
        <v>65836</v>
      </c>
      <c r="AB11" s="26">
        <v>20</v>
      </c>
    </row>
    <row r="12" spans="1:28" s="27" customFormat="1" ht="27.75" customHeight="1">
      <c r="A12" s="24"/>
      <c r="B12" s="25">
        <v>21</v>
      </c>
      <c r="C12" s="19">
        <v>154754</v>
      </c>
      <c r="D12" s="19">
        <v>3051</v>
      </c>
      <c r="E12" s="19">
        <v>91028</v>
      </c>
      <c r="F12" s="19">
        <v>248833</v>
      </c>
      <c r="G12" s="19">
        <v>13134</v>
      </c>
      <c r="H12" s="19">
        <v>25447</v>
      </c>
      <c r="I12" s="19">
        <v>3845</v>
      </c>
      <c r="J12" s="19">
        <v>2355</v>
      </c>
      <c r="K12" s="20">
        <v>968</v>
      </c>
      <c r="L12" s="19">
        <v>14772</v>
      </c>
      <c r="M12" s="19">
        <v>4778</v>
      </c>
      <c r="N12" s="19">
        <v>65299</v>
      </c>
      <c r="O12" s="19">
        <v>0</v>
      </c>
      <c r="P12" s="19">
        <v>285796</v>
      </c>
      <c r="Q12" s="19">
        <v>176627126</v>
      </c>
      <c r="R12" s="19">
        <v>22542</v>
      </c>
      <c r="S12" s="19">
        <v>19923336</v>
      </c>
      <c r="T12" s="19">
        <v>2615</v>
      </c>
      <c r="U12" s="19">
        <v>2033380</v>
      </c>
      <c r="V12" s="19">
        <v>310953</v>
      </c>
      <c r="W12" s="19">
        <v>198583842</v>
      </c>
      <c r="X12" s="19">
        <v>366</v>
      </c>
      <c r="Y12" s="19">
        <v>165367</v>
      </c>
      <c r="Z12" s="19">
        <v>142</v>
      </c>
      <c r="AA12" s="19">
        <v>48427</v>
      </c>
      <c r="AB12" s="26">
        <v>21</v>
      </c>
    </row>
    <row r="13" spans="1:28" s="23" customFormat="1" ht="25.5" customHeight="1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2"/>
    </row>
    <row r="14" spans="1:28" s="3" customFormat="1" ht="27.75" customHeight="1">
      <c r="A14" s="4"/>
      <c r="B14" s="28">
        <v>22</v>
      </c>
      <c r="C14" s="5">
        <f>SUM(C16:C33)</f>
        <v>146259</v>
      </c>
      <c r="D14" s="5">
        <f aca="true" t="shared" si="0" ref="D14:O14">SUM(D16:D33)</f>
        <v>3011</v>
      </c>
      <c r="E14" s="5">
        <f t="shared" si="0"/>
        <v>88279</v>
      </c>
      <c r="F14" s="5">
        <f t="shared" si="0"/>
        <v>237549</v>
      </c>
      <c r="G14" s="5">
        <f t="shared" si="0"/>
        <v>13502</v>
      </c>
      <c r="H14" s="5">
        <f t="shared" si="0"/>
        <v>26356</v>
      </c>
      <c r="I14" s="5">
        <f t="shared" si="0"/>
        <v>3306</v>
      </c>
      <c r="J14" s="5">
        <f t="shared" si="0"/>
        <v>1941</v>
      </c>
      <c r="K14" s="5">
        <f t="shared" si="0"/>
        <v>831</v>
      </c>
      <c r="L14" s="5">
        <f t="shared" si="0"/>
        <v>14579</v>
      </c>
      <c r="M14" s="5">
        <f t="shared" si="0"/>
        <v>4712</v>
      </c>
      <c r="N14" s="5">
        <f t="shared" si="0"/>
        <v>65227</v>
      </c>
      <c r="O14" s="5">
        <f t="shared" si="0"/>
        <v>0</v>
      </c>
      <c r="P14" s="5">
        <f>SUM(P16:P33)</f>
        <v>288259</v>
      </c>
      <c r="Q14" s="5">
        <f aca="true" t="shared" si="1" ref="Q14:AA14">SUM(Q16:Q33)</f>
        <v>178915469</v>
      </c>
      <c r="R14" s="5">
        <f t="shared" si="1"/>
        <v>21938</v>
      </c>
      <c r="S14" s="5">
        <f t="shared" si="1"/>
        <v>19354720</v>
      </c>
      <c r="T14" s="5">
        <f t="shared" si="1"/>
        <v>2265</v>
      </c>
      <c r="U14" s="5">
        <f t="shared" si="1"/>
        <v>1763818</v>
      </c>
      <c r="V14" s="5">
        <f t="shared" si="1"/>
        <v>312462</v>
      </c>
      <c r="W14" s="5">
        <f t="shared" si="1"/>
        <v>200034007</v>
      </c>
      <c r="X14" s="5">
        <f t="shared" si="1"/>
        <v>343</v>
      </c>
      <c r="Y14" s="5">
        <f t="shared" si="1"/>
        <v>154307</v>
      </c>
      <c r="Z14" s="5">
        <f t="shared" si="1"/>
        <v>101</v>
      </c>
      <c r="AA14" s="5">
        <f t="shared" si="1"/>
        <v>33066</v>
      </c>
      <c r="AB14" s="29">
        <v>22</v>
      </c>
    </row>
    <row r="15" spans="1:28" s="27" customFormat="1" ht="27.75" customHeight="1">
      <c r="A15" s="24"/>
      <c r="B15" s="25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0"/>
      <c r="AB15" s="26"/>
    </row>
    <row r="16" spans="1:28" s="23" customFormat="1" ht="27.75" customHeight="1">
      <c r="A16" s="31" t="s">
        <v>14</v>
      </c>
      <c r="B16" s="32" t="s">
        <v>15</v>
      </c>
      <c r="C16" s="19">
        <v>53569</v>
      </c>
      <c r="D16" s="19">
        <v>1234</v>
      </c>
      <c r="E16" s="19">
        <v>44689</v>
      </c>
      <c r="F16" s="19">
        <f>SUM(C16:E16)</f>
        <v>99492</v>
      </c>
      <c r="G16" s="19">
        <v>4515</v>
      </c>
      <c r="H16" s="19">
        <v>9700</v>
      </c>
      <c r="I16" s="19">
        <v>1088</v>
      </c>
      <c r="J16" s="19">
        <v>705</v>
      </c>
      <c r="K16" s="19">
        <v>323</v>
      </c>
      <c r="L16" s="19">
        <v>6769</v>
      </c>
      <c r="M16" s="19">
        <v>2221</v>
      </c>
      <c r="N16" s="19">
        <f>SUM(G16:M16)</f>
        <v>25321</v>
      </c>
      <c r="O16" s="19">
        <v>0</v>
      </c>
      <c r="P16" s="19">
        <v>84468</v>
      </c>
      <c r="Q16" s="19">
        <v>52178135</v>
      </c>
      <c r="R16" s="19">
        <v>6747</v>
      </c>
      <c r="S16" s="19">
        <v>5911575</v>
      </c>
      <c r="T16" s="19">
        <v>971</v>
      </c>
      <c r="U16" s="19">
        <v>765764</v>
      </c>
      <c r="V16" s="19">
        <f>P16+R16+T16</f>
        <v>92186</v>
      </c>
      <c r="W16" s="19">
        <f>Q16+S16+U16</f>
        <v>58855474</v>
      </c>
      <c r="X16" s="19">
        <v>41</v>
      </c>
      <c r="Y16" s="19">
        <v>18531</v>
      </c>
      <c r="Z16" s="19">
        <v>28</v>
      </c>
      <c r="AA16" s="19">
        <v>8483</v>
      </c>
      <c r="AB16" s="22" t="s">
        <v>14</v>
      </c>
    </row>
    <row r="17" spans="1:28" s="23" customFormat="1" ht="27.75" customHeight="1">
      <c r="A17" s="31" t="s">
        <v>16</v>
      </c>
      <c r="B17" s="32" t="s">
        <v>17</v>
      </c>
      <c r="C17" s="19">
        <v>15744</v>
      </c>
      <c r="D17" s="19">
        <v>422</v>
      </c>
      <c r="E17" s="19">
        <v>7695</v>
      </c>
      <c r="F17" s="19">
        <f aca="true" t="shared" si="2" ref="F17:F33">SUM(C17:E17)</f>
        <v>23861</v>
      </c>
      <c r="G17" s="19">
        <v>1886</v>
      </c>
      <c r="H17" s="19">
        <v>3226</v>
      </c>
      <c r="I17" s="19">
        <v>373</v>
      </c>
      <c r="J17" s="19">
        <v>199</v>
      </c>
      <c r="K17" s="19">
        <v>69</v>
      </c>
      <c r="L17" s="19">
        <v>1696</v>
      </c>
      <c r="M17" s="19">
        <v>509</v>
      </c>
      <c r="N17" s="19">
        <f aca="true" t="shared" si="3" ref="N17:N33">SUM(G17:M17)</f>
        <v>7958</v>
      </c>
      <c r="O17" s="19">
        <v>0</v>
      </c>
      <c r="P17" s="19">
        <v>29534</v>
      </c>
      <c r="Q17" s="19">
        <v>17810719</v>
      </c>
      <c r="R17" s="19">
        <v>2672</v>
      </c>
      <c r="S17" s="19">
        <v>2379243</v>
      </c>
      <c r="T17" s="19">
        <v>250</v>
      </c>
      <c r="U17" s="19">
        <v>198659</v>
      </c>
      <c r="V17" s="19">
        <f aca="true" t="shared" si="4" ref="V17:V33">P17+R17+T17</f>
        <v>32456</v>
      </c>
      <c r="W17" s="19">
        <f aca="true" t="shared" si="5" ref="W17:W33">Q17+S17+U17</f>
        <v>20388621</v>
      </c>
      <c r="X17" s="19">
        <v>18</v>
      </c>
      <c r="Y17" s="19">
        <v>7611</v>
      </c>
      <c r="Z17" s="19">
        <v>11</v>
      </c>
      <c r="AA17" s="19">
        <v>3246</v>
      </c>
      <c r="AB17" s="22" t="s">
        <v>16</v>
      </c>
    </row>
    <row r="18" spans="1:28" s="23" customFormat="1" ht="27.75" customHeight="1">
      <c r="A18" s="31" t="s">
        <v>19</v>
      </c>
      <c r="B18" s="32" t="s">
        <v>20</v>
      </c>
      <c r="C18" s="19">
        <v>9631</v>
      </c>
      <c r="D18" s="19">
        <v>190</v>
      </c>
      <c r="E18" s="19">
        <v>6207</v>
      </c>
      <c r="F18" s="19">
        <f t="shared" si="2"/>
        <v>16028</v>
      </c>
      <c r="G18" s="19">
        <v>692</v>
      </c>
      <c r="H18" s="19">
        <v>2027</v>
      </c>
      <c r="I18" s="19">
        <v>248</v>
      </c>
      <c r="J18" s="19">
        <v>151</v>
      </c>
      <c r="K18" s="19">
        <v>59</v>
      </c>
      <c r="L18" s="19">
        <v>942</v>
      </c>
      <c r="M18" s="19">
        <v>303</v>
      </c>
      <c r="N18" s="19">
        <f t="shared" si="3"/>
        <v>4422</v>
      </c>
      <c r="O18" s="19">
        <v>0</v>
      </c>
      <c r="P18" s="19">
        <v>20232</v>
      </c>
      <c r="Q18" s="19">
        <v>12615000</v>
      </c>
      <c r="R18" s="19">
        <v>1336</v>
      </c>
      <c r="S18" s="19">
        <v>1174805</v>
      </c>
      <c r="T18" s="19">
        <v>182</v>
      </c>
      <c r="U18" s="19">
        <v>142093</v>
      </c>
      <c r="V18" s="19">
        <f t="shared" si="4"/>
        <v>21750</v>
      </c>
      <c r="W18" s="19">
        <f t="shared" si="5"/>
        <v>13931898</v>
      </c>
      <c r="X18" s="19">
        <v>32</v>
      </c>
      <c r="Y18" s="19">
        <v>14087</v>
      </c>
      <c r="Z18" s="19">
        <v>6</v>
      </c>
      <c r="AA18" s="19">
        <v>2435</v>
      </c>
      <c r="AB18" s="22" t="s">
        <v>19</v>
      </c>
    </row>
    <row r="19" spans="1:28" s="23" customFormat="1" ht="27.75" customHeight="1">
      <c r="A19" s="31" t="s">
        <v>21</v>
      </c>
      <c r="B19" s="32" t="s">
        <v>22</v>
      </c>
      <c r="C19" s="19">
        <v>10734</v>
      </c>
      <c r="D19" s="19">
        <v>143</v>
      </c>
      <c r="E19" s="19">
        <v>4172</v>
      </c>
      <c r="F19" s="19">
        <f t="shared" si="2"/>
        <v>15049</v>
      </c>
      <c r="G19" s="19">
        <v>872</v>
      </c>
      <c r="H19" s="19">
        <v>1832</v>
      </c>
      <c r="I19" s="19">
        <v>381</v>
      </c>
      <c r="J19" s="19">
        <v>222</v>
      </c>
      <c r="K19" s="19">
        <v>107</v>
      </c>
      <c r="L19" s="19">
        <v>610</v>
      </c>
      <c r="M19" s="19">
        <v>331</v>
      </c>
      <c r="N19" s="19">
        <f t="shared" si="3"/>
        <v>4355</v>
      </c>
      <c r="O19" s="19">
        <v>0</v>
      </c>
      <c r="P19" s="19">
        <v>19735</v>
      </c>
      <c r="Q19" s="19">
        <v>12440263</v>
      </c>
      <c r="R19" s="19">
        <v>1376</v>
      </c>
      <c r="S19" s="19">
        <v>1206524</v>
      </c>
      <c r="T19" s="19">
        <v>175</v>
      </c>
      <c r="U19" s="19">
        <v>133933</v>
      </c>
      <c r="V19" s="19">
        <f t="shared" si="4"/>
        <v>21286</v>
      </c>
      <c r="W19" s="19">
        <f t="shared" si="5"/>
        <v>13780720</v>
      </c>
      <c r="X19" s="19">
        <v>49</v>
      </c>
      <c r="Y19" s="42">
        <v>22298</v>
      </c>
      <c r="Z19" s="19">
        <v>9</v>
      </c>
      <c r="AA19" s="19">
        <v>2995</v>
      </c>
      <c r="AB19" s="22" t="s">
        <v>21</v>
      </c>
    </row>
    <row r="20" spans="1:28" s="23" customFormat="1" ht="27.75" customHeight="1">
      <c r="A20" s="31" t="s">
        <v>23</v>
      </c>
      <c r="B20" s="32" t="s">
        <v>24</v>
      </c>
      <c r="C20" s="19">
        <v>11656</v>
      </c>
      <c r="D20" s="19">
        <v>214</v>
      </c>
      <c r="E20" s="19">
        <v>4507</v>
      </c>
      <c r="F20" s="19">
        <f t="shared" si="2"/>
        <v>16377</v>
      </c>
      <c r="G20" s="19">
        <v>916</v>
      </c>
      <c r="H20" s="19">
        <v>1946</v>
      </c>
      <c r="I20" s="19">
        <v>215</v>
      </c>
      <c r="J20" s="19">
        <v>125</v>
      </c>
      <c r="K20" s="19">
        <v>48</v>
      </c>
      <c r="L20" s="19">
        <v>816</v>
      </c>
      <c r="M20" s="19">
        <v>275</v>
      </c>
      <c r="N20" s="19">
        <f t="shared" si="3"/>
        <v>4341</v>
      </c>
      <c r="O20" s="19">
        <v>0</v>
      </c>
      <c r="P20" s="19">
        <v>23420</v>
      </c>
      <c r="Q20" s="19">
        <v>14453410</v>
      </c>
      <c r="R20" s="19">
        <v>1399</v>
      </c>
      <c r="S20" s="19">
        <v>1233798</v>
      </c>
      <c r="T20" s="19">
        <v>24</v>
      </c>
      <c r="U20" s="19">
        <v>19412</v>
      </c>
      <c r="V20" s="19">
        <f t="shared" si="4"/>
        <v>24843</v>
      </c>
      <c r="W20" s="19">
        <f t="shared" si="5"/>
        <v>15706620</v>
      </c>
      <c r="X20" s="19">
        <v>42</v>
      </c>
      <c r="Y20" s="19">
        <v>18630</v>
      </c>
      <c r="Z20" s="19">
        <v>12</v>
      </c>
      <c r="AA20" s="19">
        <v>3740</v>
      </c>
      <c r="AB20" s="22" t="s">
        <v>23</v>
      </c>
    </row>
    <row r="21" spans="1:28" s="23" customFormat="1" ht="27.75" customHeight="1">
      <c r="A21" s="31" t="s">
        <v>25</v>
      </c>
      <c r="B21" s="32" t="s">
        <v>26</v>
      </c>
      <c r="C21" s="19">
        <v>5261</v>
      </c>
      <c r="D21" s="19">
        <v>101</v>
      </c>
      <c r="E21" s="19">
        <v>2476</v>
      </c>
      <c r="F21" s="19">
        <f t="shared" si="2"/>
        <v>7838</v>
      </c>
      <c r="G21" s="19">
        <v>661</v>
      </c>
      <c r="H21" s="19">
        <v>808</v>
      </c>
      <c r="I21" s="19">
        <v>116</v>
      </c>
      <c r="J21" s="19">
        <v>59</v>
      </c>
      <c r="K21" s="19">
        <v>29</v>
      </c>
      <c r="L21" s="19">
        <v>424</v>
      </c>
      <c r="M21" s="19">
        <v>158</v>
      </c>
      <c r="N21" s="19">
        <f t="shared" si="3"/>
        <v>2255</v>
      </c>
      <c r="O21" s="19">
        <v>0</v>
      </c>
      <c r="P21" s="19">
        <v>12407</v>
      </c>
      <c r="Q21" s="19">
        <v>7750849</v>
      </c>
      <c r="R21" s="19">
        <v>954</v>
      </c>
      <c r="S21" s="19">
        <v>862925</v>
      </c>
      <c r="T21" s="19">
        <v>35</v>
      </c>
      <c r="U21" s="19">
        <v>27236</v>
      </c>
      <c r="V21" s="19">
        <f t="shared" si="4"/>
        <v>13396</v>
      </c>
      <c r="W21" s="19">
        <f t="shared" si="5"/>
        <v>8641010</v>
      </c>
      <c r="X21" s="19">
        <v>8</v>
      </c>
      <c r="Y21" s="19">
        <v>3477</v>
      </c>
      <c r="Z21" s="19">
        <v>1</v>
      </c>
      <c r="AA21" s="19">
        <v>405</v>
      </c>
      <c r="AB21" s="22" t="s">
        <v>25</v>
      </c>
    </row>
    <row r="22" spans="1:28" s="23" customFormat="1" ht="27.75" customHeight="1">
      <c r="A22" s="31" t="s">
        <v>27</v>
      </c>
      <c r="B22" s="32" t="s">
        <v>28</v>
      </c>
      <c r="C22" s="19">
        <v>2303</v>
      </c>
      <c r="D22" s="19">
        <v>89</v>
      </c>
      <c r="E22" s="19">
        <v>1494</v>
      </c>
      <c r="F22" s="19">
        <f t="shared" si="2"/>
        <v>3886</v>
      </c>
      <c r="G22" s="19">
        <v>229</v>
      </c>
      <c r="H22" s="19">
        <v>450</v>
      </c>
      <c r="I22" s="19">
        <v>73</v>
      </c>
      <c r="J22" s="19">
        <v>38</v>
      </c>
      <c r="K22" s="19">
        <v>10</v>
      </c>
      <c r="L22" s="19">
        <v>187</v>
      </c>
      <c r="M22" s="19">
        <v>91</v>
      </c>
      <c r="N22" s="19">
        <f t="shared" si="3"/>
        <v>1078</v>
      </c>
      <c r="O22" s="19">
        <v>0</v>
      </c>
      <c r="P22" s="19">
        <v>6046</v>
      </c>
      <c r="Q22" s="19">
        <v>3753044</v>
      </c>
      <c r="R22" s="19">
        <v>318</v>
      </c>
      <c r="S22" s="19">
        <v>281946</v>
      </c>
      <c r="T22" s="19">
        <v>14</v>
      </c>
      <c r="U22" s="19">
        <v>10872</v>
      </c>
      <c r="V22" s="19">
        <f t="shared" si="4"/>
        <v>6378</v>
      </c>
      <c r="W22" s="19">
        <f t="shared" si="5"/>
        <v>4045862</v>
      </c>
      <c r="X22" s="19">
        <v>6</v>
      </c>
      <c r="Y22" s="19">
        <v>2878</v>
      </c>
      <c r="Z22" s="19">
        <v>1</v>
      </c>
      <c r="AA22" s="19">
        <v>405</v>
      </c>
      <c r="AB22" s="22" t="s">
        <v>27</v>
      </c>
    </row>
    <row r="23" spans="1:28" s="23" customFormat="1" ht="27.75" customHeight="1">
      <c r="A23" s="31" t="s">
        <v>29</v>
      </c>
      <c r="B23" s="32" t="s">
        <v>18</v>
      </c>
      <c r="C23" s="19">
        <v>3309</v>
      </c>
      <c r="D23" s="19">
        <v>63</v>
      </c>
      <c r="E23" s="19">
        <v>890</v>
      </c>
      <c r="F23" s="19">
        <f t="shared" si="2"/>
        <v>4262</v>
      </c>
      <c r="G23" s="19">
        <v>316</v>
      </c>
      <c r="H23" s="19">
        <v>448</v>
      </c>
      <c r="I23" s="19">
        <v>66</v>
      </c>
      <c r="J23" s="19">
        <v>43</v>
      </c>
      <c r="K23" s="19">
        <v>13</v>
      </c>
      <c r="L23" s="19">
        <v>211</v>
      </c>
      <c r="M23" s="19">
        <v>56</v>
      </c>
      <c r="N23" s="19">
        <f t="shared" si="3"/>
        <v>1153</v>
      </c>
      <c r="O23" s="19">
        <v>0</v>
      </c>
      <c r="P23" s="19">
        <v>9179</v>
      </c>
      <c r="Q23" s="19">
        <v>5574903</v>
      </c>
      <c r="R23" s="19">
        <v>728</v>
      </c>
      <c r="S23" s="19">
        <v>631593</v>
      </c>
      <c r="T23" s="19">
        <v>52</v>
      </c>
      <c r="U23" s="19">
        <v>38578</v>
      </c>
      <c r="V23" s="19">
        <f t="shared" si="4"/>
        <v>9959</v>
      </c>
      <c r="W23" s="19">
        <f t="shared" si="5"/>
        <v>6245074</v>
      </c>
      <c r="X23" s="19">
        <v>17</v>
      </c>
      <c r="Y23" s="19">
        <v>7900</v>
      </c>
      <c r="Z23" s="19">
        <v>9</v>
      </c>
      <c r="AA23" s="19">
        <v>2840</v>
      </c>
      <c r="AB23" s="22" t="s">
        <v>29</v>
      </c>
    </row>
    <row r="24" spans="1:28" s="23" customFormat="1" ht="27.75" customHeight="1">
      <c r="A24" s="31" t="s">
        <v>30</v>
      </c>
      <c r="B24" s="32" t="s">
        <v>31</v>
      </c>
      <c r="C24" s="19">
        <v>2979</v>
      </c>
      <c r="D24" s="19">
        <v>47</v>
      </c>
      <c r="E24" s="19">
        <v>1218</v>
      </c>
      <c r="F24" s="19">
        <f t="shared" si="2"/>
        <v>4244</v>
      </c>
      <c r="G24" s="19">
        <v>262</v>
      </c>
      <c r="H24" s="19">
        <v>520</v>
      </c>
      <c r="I24" s="19">
        <v>58</v>
      </c>
      <c r="J24" s="19">
        <v>35</v>
      </c>
      <c r="K24" s="19">
        <v>14</v>
      </c>
      <c r="L24" s="19">
        <v>223</v>
      </c>
      <c r="M24" s="19">
        <v>65</v>
      </c>
      <c r="N24" s="19">
        <f t="shared" si="3"/>
        <v>1177</v>
      </c>
      <c r="O24" s="19">
        <v>0</v>
      </c>
      <c r="P24" s="19">
        <v>7766</v>
      </c>
      <c r="Q24" s="19">
        <v>4983454</v>
      </c>
      <c r="R24" s="19">
        <v>591</v>
      </c>
      <c r="S24" s="19">
        <v>517662</v>
      </c>
      <c r="T24" s="19">
        <v>44</v>
      </c>
      <c r="U24" s="19">
        <v>32846</v>
      </c>
      <c r="V24" s="19">
        <f t="shared" si="4"/>
        <v>8401</v>
      </c>
      <c r="W24" s="19">
        <f t="shared" si="5"/>
        <v>5533962</v>
      </c>
      <c r="X24" s="19">
        <v>14</v>
      </c>
      <c r="Y24" s="19">
        <v>6011</v>
      </c>
      <c r="Z24" s="19">
        <v>0</v>
      </c>
      <c r="AA24" s="19">
        <v>0</v>
      </c>
      <c r="AB24" s="22" t="s">
        <v>30</v>
      </c>
    </row>
    <row r="25" spans="1:28" s="23" customFormat="1" ht="27.75" customHeight="1">
      <c r="A25" s="31" t="s">
        <v>32</v>
      </c>
      <c r="B25" s="32" t="s">
        <v>33</v>
      </c>
      <c r="C25" s="19">
        <v>4021</v>
      </c>
      <c r="D25" s="19">
        <v>77</v>
      </c>
      <c r="E25" s="19">
        <v>1820</v>
      </c>
      <c r="F25" s="19">
        <f t="shared" si="2"/>
        <v>5918</v>
      </c>
      <c r="G25" s="19">
        <v>342</v>
      </c>
      <c r="H25" s="19">
        <v>862</v>
      </c>
      <c r="I25" s="19">
        <v>92</v>
      </c>
      <c r="J25" s="19">
        <v>38</v>
      </c>
      <c r="K25" s="19">
        <v>21</v>
      </c>
      <c r="L25" s="19">
        <v>304</v>
      </c>
      <c r="M25" s="19">
        <v>78</v>
      </c>
      <c r="N25" s="19">
        <f t="shared" si="3"/>
        <v>1737</v>
      </c>
      <c r="O25" s="19">
        <v>0</v>
      </c>
      <c r="P25" s="19">
        <v>9402</v>
      </c>
      <c r="Q25" s="19">
        <v>5782777</v>
      </c>
      <c r="R25" s="19">
        <v>722</v>
      </c>
      <c r="S25" s="19">
        <v>637166</v>
      </c>
      <c r="T25" s="19">
        <v>54</v>
      </c>
      <c r="U25" s="19">
        <v>41135</v>
      </c>
      <c r="V25" s="19">
        <f t="shared" si="4"/>
        <v>10178</v>
      </c>
      <c r="W25" s="19">
        <f t="shared" si="5"/>
        <v>6461078</v>
      </c>
      <c r="X25" s="19">
        <v>16</v>
      </c>
      <c r="Y25" s="19">
        <v>6508</v>
      </c>
      <c r="Z25" s="19">
        <v>4</v>
      </c>
      <c r="AA25" s="19">
        <v>1623</v>
      </c>
      <c r="AB25" s="22">
        <v>10</v>
      </c>
    </row>
    <row r="26" spans="1:28" s="23" customFormat="1" ht="27.75" customHeight="1">
      <c r="A26" s="31" t="s">
        <v>34</v>
      </c>
      <c r="B26" s="32" t="s">
        <v>35</v>
      </c>
      <c r="C26" s="19">
        <v>7020</v>
      </c>
      <c r="D26" s="19">
        <v>132</v>
      </c>
      <c r="E26" s="19">
        <v>3808</v>
      </c>
      <c r="F26" s="19">
        <f t="shared" si="2"/>
        <v>10960</v>
      </c>
      <c r="G26" s="19">
        <v>872</v>
      </c>
      <c r="H26" s="19">
        <v>1401</v>
      </c>
      <c r="I26" s="19">
        <v>135</v>
      </c>
      <c r="J26" s="19">
        <v>78</v>
      </c>
      <c r="K26" s="19">
        <v>37</v>
      </c>
      <c r="L26" s="19">
        <v>659</v>
      </c>
      <c r="M26" s="19">
        <v>166</v>
      </c>
      <c r="N26" s="19">
        <f t="shared" si="3"/>
        <v>3348</v>
      </c>
      <c r="O26" s="19">
        <v>0</v>
      </c>
      <c r="P26" s="19">
        <v>17453</v>
      </c>
      <c r="Q26" s="19">
        <v>10970306</v>
      </c>
      <c r="R26" s="19">
        <v>1472</v>
      </c>
      <c r="S26" s="19">
        <v>1298367</v>
      </c>
      <c r="T26" s="19">
        <v>129</v>
      </c>
      <c r="U26" s="19">
        <v>97235</v>
      </c>
      <c r="V26" s="19">
        <f t="shared" si="4"/>
        <v>19054</v>
      </c>
      <c r="W26" s="19">
        <f t="shared" si="5"/>
        <v>12365908</v>
      </c>
      <c r="X26" s="19">
        <v>19</v>
      </c>
      <c r="Y26" s="19">
        <v>8165</v>
      </c>
      <c r="Z26" s="19">
        <v>7</v>
      </c>
      <c r="AA26" s="19">
        <v>2840</v>
      </c>
      <c r="AB26" s="22">
        <v>11</v>
      </c>
    </row>
    <row r="27" spans="1:28" s="23" customFormat="1" ht="27.75" customHeight="1">
      <c r="A27" s="31" t="s">
        <v>36</v>
      </c>
      <c r="B27" s="32" t="s">
        <v>43</v>
      </c>
      <c r="C27" s="19">
        <v>4526</v>
      </c>
      <c r="D27" s="19">
        <v>65</v>
      </c>
      <c r="E27" s="19">
        <v>1822</v>
      </c>
      <c r="F27" s="19">
        <f t="shared" si="2"/>
        <v>6413</v>
      </c>
      <c r="G27" s="19">
        <v>508</v>
      </c>
      <c r="H27" s="19">
        <v>643</v>
      </c>
      <c r="I27" s="19">
        <v>99</v>
      </c>
      <c r="J27" s="19">
        <v>59</v>
      </c>
      <c r="K27" s="19">
        <v>20</v>
      </c>
      <c r="L27" s="19">
        <v>416</v>
      </c>
      <c r="M27" s="19">
        <v>113</v>
      </c>
      <c r="N27" s="19">
        <f t="shared" si="3"/>
        <v>1858</v>
      </c>
      <c r="O27" s="19">
        <v>0</v>
      </c>
      <c r="P27" s="19">
        <v>13751</v>
      </c>
      <c r="Q27" s="19">
        <v>8459948</v>
      </c>
      <c r="R27" s="19">
        <v>1095</v>
      </c>
      <c r="S27" s="19">
        <v>972472</v>
      </c>
      <c r="T27" s="19">
        <v>106</v>
      </c>
      <c r="U27" s="19">
        <v>78094</v>
      </c>
      <c r="V27" s="19">
        <f t="shared" si="4"/>
        <v>14952</v>
      </c>
      <c r="W27" s="19">
        <f t="shared" si="5"/>
        <v>9510514</v>
      </c>
      <c r="X27" s="19">
        <v>13</v>
      </c>
      <c r="Y27" s="19">
        <v>6564</v>
      </c>
      <c r="Z27" s="19">
        <v>4</v>
      </c>
      <c r="AA27" s="19">
        <v>1217</v>
      </c>
      <c r="AB27" s="22">
        <v>12</v>
      </c>
    </row>
    <row r="28" spans="1:28" s="23" customFormat="1" ht="27.75" customHeight="1">
      <c r="A28" s="31">
        <v>13</v>
      </c>
      <c r="B28" s="32" t="s">
        <v>44</v>
      </c>
      <c r="C28" s="19">
        <v>4300</v>
      </c>
      <c r="D28" s="19">
        <v>60</v>
      </c>
      <c r="E28" s="19">
        <v>2389</v>
      </c>
      <c r="F28" s="19">
        <f t="shared" si="2"/>
        <v>6749</v>
      </c>
      <c r="G28" s="19">
        <v>471</v>
      </c>
      <c r="H28" s="19">
        <v>607</v>
      </c>
      <c r="I28" s="19">
        <v>83</v>
      </c>
      <c r="J28" s="19">
        <v>55</v>
      </c>
      <c r="K28" s="19">
        <v>18</v>
      </c>
      <c r="L28" s="19">
        <v>412</v>
      </c>
      <c r="M28" s="19">
        <v>107</v>
      </c>
      <c r="N28" s="19">
        <f t="shared" si="3"/>
        <v>1753</v>
      </c>
      <c r="O28" s="19">
        <v>0</v>
      </c>
      <c r="P28" s="19">
        <v>9269</v>
      </c>
      <c r="Q28" s="19">
        <v>5670339</v>
      </c>
      <c r="R28" s="19">
        <v>950</v>
      </c>
      <c r="S28" s="19">
        <v>847656</v>
      </c>
      <c r="T28" s="19">
        <v>71</v>
      </c>
      <c r="U28" s="19">
        <v>56682</v>
      </c>
      <c r="V28" s="19">
        <f t="shared" si="4"/>
        <v>10290</v>
      </c>
      <c r="W28" s="19">
        <f t="shared" si="5"/>
        <v>6574677</v>
      </c>
      <c r="X28" s="19">
        <v>6</v>
      </c>
      <c r="Y28" s="19">
        <v>2836</v>
      </c>
      <c r="Z28" s="19">
        <v>1</v>
      </c>
      <c r="AA28" s="19">
        <v>405</v>
      </c>
      <c r="AB28" s="22">
        <v>13</v>
      </c>
    </row>
    <row r="29" spans="1:28" s="23" customFormat="1" ht="27.75" customHeight="1">
      <c r="A29" s="31">
        <v>14</v>
      </c>
      <c r="B29" s="32" t="s">
        <v>45</v>
      </c>
      <c r="C29" s="19">
        <v>3587</v>
      </c>
      <c r="D29" s="19">
        <v>45</v>
      </c>
      <c r="E29" s="19">
        <v>1417</v>
      </c>
      <c r="F29" s="19">
        <f t="shared" si="2"/>
        <v>5049</v>
      </c>
      <c r="G29" s="19">
        <v>309</v>
      </c>
      <c r="H29" s="19">
        <v>622</v>
      </c>
      <c r="I29" s="19">
        <v>84</v>
      </c>
      <c r="J29" s="19">
        <v>35</v>
      </c>
      <c r="K29" s="19">
        <v>11</v>
      </c>
      <c r="L29" s="19">
        <v>288</v>
      </c>
      <c r="M29" s="19">
        <v>79</v>
      </c>
      <c r="N29" s="19">
        <f t="shared" si="3"/>
        <v>1428</v>
      </c>
      <c r="O29" s="19">
        <v>0</v>
      </c>
      <c r="P29" s="19">
        <v>11036</v>
      </c>
      <c r="Q29" s="19">
        <v>7113038</v>
      </c>
      <c r="R29" s="19">
        <v>618</v>
      </c>
      <c r="S29" s="19">
        <v>538696</v>
      </c>
      <c r="T29" s="19">
        <v>45</v>
      </c>
      <c r="U29" s="19">
        <v>35656</v>
      </c>
      <c r="V29" s="19">
        <f t="shared" si="4"/>
        <v>11699</v>
      </c>
      <c r="W29" s="19">
        <f t="shared" si="5"/>
        <v>7687390</v>
      </c>
      <c r="X29" s="19">
        <v>18</v>
      </c>
      <c r="Y29" s="19">
        <v>8474</v>
      </c>
      <c r="Z29" s="19">
        <v>3</v>
      </c>
      <c r="AA29" s="19">
        <v>811</v>
      </c>
      <c r="AB29" s="22">
        <v>14</v>
      </c>
    </row>
    <row r="30" spans="1:28" s="23" customFormat="1" ht="27.75" customHeight="1">
      <c r="A30" s="31">
        <v>15</v>
      </c>
      <c r="B30" s="32" t="s">
        <v>37</v>
      </c>
      <c r="C30" s="19">
        <v>349</v>
      </c>
      <c r="D30" s="19">
        <v>4</v>
      </c>
      <c r="E30" s="19">
        <v>121</v>
      </c>
      <c r="F30" s="19">
        <f t="shared" si="2"/>
        <v>474</v>
      </c>
      <c r="G30" s="19">
        <v>27</v>
      </c>
      <c r="H30" s="19">
        <v>46</v>
      </c>
      <c r="I30" s="19">
        <v>4</v>
      </c>
      <c r="J30" s="19">
        <v>2</v>
      </c>
      <c r="K30" s="19">
        <v>1</v>
      </c>
      <c r="L30" s="19">
        <v>14</v>
      </c>
      <c r="M30" s="19">
        <v>3</v>
      </c>
      <c r="N30" s="19">
        <f t="shared" si="3"/>
        <v>97</v>
      </c>
      <c r="O30" s="19">
        <v>0</v>
      </c>
      <c r="P30" s="19">
        <v>802</v>
      </c>
      <c r="Q30" s="19">
        <v>491587</v>
      </c>
      <c r="R30" s="19">
        <v>46</v>
      </c>
      <c r="S30" s="19">
        <v>41248</v>
      </c>
      <c r="T30" s="19">
        <v>2</v>
      </c>
      <c r="U30" s="19">
        <v>1812</v>
      </c>
      <c r="V30" s="19">
        <f t="shared" si="4"/>
        <v>850</v>
      </c>
      <c r="W30" s="19">
        <f t="shared" si="5"/>
        <v>534647</v>
      </c>
      <c r="X30" s="19">
        <v>6</v>
      </c>
      <c r="Y30" s="19">
        <v>3124</v>
      </c>
      <c r="Z30" s="19">
        <v>0</v>
      </c>
      <c r="AA30" s="19">
        <v>0</v>
      </c>
      <c r="AB30" s="22">
        <v>15</v>
      </c>
    </row>
    <row r="31" spans="1:28" s="23" customFormat="1" ht="27.75" customHeight="1">
      <c r="A31" s="31">
        <v>16</v>
      </c>
      <c r="B31" s="32" t="s">
        <v>38</v>
      </c>
      <c r="C31" s="19">
        <v>3263</v>
      </c>
      <c r="D31" s="19">
        <v>69</v>
      </c>
      <c r="E31" s="19">
        <v>2080</v>
      </c>
      <c r="F31" s="19">
        <f t="shared" si="2"/>
        <v>5412</v>
      </c>
      <c r="G31" s="19">
        <v>365</v>
      </c>
      <c r="H31" s="19">
        <v>552</v>
      </c>
      <c r="I31" s="19">
        <v>65</v>
      </c>
      <c r="J31" s="19">
        <v>36</v>
      </c>
      <c r="K31" s="19">
        <v>21</v>
      </c>
      <c r="L31" s="19">
        <v>351</v>
      </c>
      <c r="M31" s="19">
        <v>87</v>
      </c>
      <c r="N31" s="19">
        <f t="shared" si="3"/>
        <v>1477</v>
      </c>
      <c r="O31" s="19">
        <v>0</v>
      </c>
      <c r="P31" s="19">
        <v>6281</v>
      </c>
      <c r="Q31" s="19">
        <v>3930023</v>
      </c>
      <c r="R31" s="19">
        <v>671</v>
      </c>
      <c r="S31" s="19">
        <v>602435</v>
      </c>
      <c r="T31" s="19">
        <v>49</v>
      </c>
      <c r="U31" s="19">
        <v>39052</v>
      </c>
      <c r="V31" s="19">
        <f t="shared" si="4"/>
        <v>7001</v>
      </c>
      <c r="W31" s="19">
        <f t="shared" si="5"/>
        <v>4571510</v>
      </c>
      <c r="X31" s="19">
        <v>7</v>
      </c>
      <c r="Y31" s="19">
        <v>3248</v>
      </c>
      <c r="Z31" s="19">
        <v>3</v>
      </c>
      <c r="AA31" s="19">
        <v>811</v>
      </c>
      <c r="AB31" s="22">
        <v>16</v>
      </c>
    </row>
    <row r="32" spans="1:35" s="23" customFormat="1" ht="27.75" customHeight="1">
      <c r="A32" s="31">
        <v>17</v>
      </c>
      <c r="B32" s="32" t="s">
        <v>39</v>
      </c>
      <c r="C32" s="19">
        <v>1587</v>
      </c>
      <c r="D32" s="19">
        <v>22</v>
      </c>
      <c r="E32" s="19">
        <v>450</v>
      </c>
      <c r="F32" s="19">
        <f t="shared" si="2"/>
        <v>2059</v>
      </c>
      <c r="G32" s="19">
        <v>89</v>
      </c>
      <c r="H32" s="19">
        <v>254</v>
      </c>
      <c r="I32" s="19">
        <v>59</v>
      </c>
      <c r="J32" s="19">
        <v>18</v>
      </c>
      <c r="K32" s="19">
        <v>10</v>
      </c>
      <c r="L32" s="19">
        <v>78</v>
      </c>
      <c r="M32" s="19">
        <v>28</v>
      </c>
      <c r="N32" s="19">
        <f t="shared" si="3"/>
        <v>536</v>
      </c>
      <c r="O32" s="19">
        <v>0</v>
      </c>
      <c r="P32" s="19">
        <v>3117</v>
      </c>
      <c r="Q32" s="19">
        <v>2078046</v>
      </c>
      <c r="R32" s="19">
        <v>202</v>
      </c>
      <c r="S32" s="19">
        <v>181334</v>
      </c>
      <c r="T32" s="19">
        <v>20</v>
      </c>
      <c r="U32" s="19">
        <v>15354</v>
      </c>
      <c r="V32" s="19">
        <f t="shared" si="4"/>
        <v>3339</v>
      </c>
      <c r="W32" s="19">
        <f t="shared" si="5"/>
        <v>2274734</v>
      </c>
      <c r="X32" s="19">
        <v>11</v>
      </c>
      <c r="Y32" s="19">
        <v>4843</v>
      </c>
      <c r="Z32" s="19">
        <v>1</v>
      </c>
      <c r="AA32" s="19">
        <v>405</v>
      </c>
      <c r="AB32" s="22">
        <v>17</v>
      </c>
      <c r="AC32" s="33"/>
      <c r="AD32" s="33"/>
      <c r="AE32" s="33"/>
      <c r="AF32" s="33"/>
      <c r="AG32" s="33"/>
      <c r="AH32" s="33"/>
      <c r="AI32" s="33"/>
    </row>
    <row r="33" spans="1:28" s="23" customFormat="1" ht="27.75" customHeight="1">
      <c r="A33" s="34">
        <v>18</v>
      </c>
      <c r="B33" s="35" t="s">
        <v>40</v>
      </c>
      <c r="C33" s="36">
        <v>2420</v>
      </c>
      <c r="D33" s="36">
        <v>34</v>
      </c>
      <c r="E33" s="36">
        <v>1024</v>
      </c>
      <c r="F33" s="36">
        <f t="shared" si="2"/>
        <v>3478</v>
      </c>
      <c r="G33" s="36">
        <v>170</v>
      </c>
      <c r="H33" s="36">
        <v>412</v>
      </c>
      <c r="I33" s="36">
        <v>67</v>
      </c>
      <c r="J33" s="36">
        <v>43</v>
      </c>
      <c r="K33" s="36">
        <v>20</v>
      </c>
      <c r="L33" s="36">
        <v>179</v>
      </c>
      <c r="M33" s="36">
        <v>42</v>
      </c>
      <c r="N33" s="36">
        <f t="shared" si="3"/>
        <v>933</v>
      </c>
      <c r="O33" s="36">
        <v>0</v>
      </c>
      <c r="P33" s="36">
        <v>4361</v>
      </c>
      <c r="Q33" s="36">
        <v>2859628</v>
      </c>
      <c r="R33" s="36">
        <v>41</v>
      </c>
      <c r="S33" s="36">
        <v>35275</v>
      </c>
      <c r="T33" s="36">
        <v>42</v>
      </c>
      <c r="U33" s="36">
        <v>29405</v>
      </c>
      <c r="V33" s="36">
        <f t="shared" si="4"/>
        <v>4444</v>
      </c>
      <c r="W33" s="36">
        <f t="shared" si="5"/>
        <v>2924308</v>
      </c>
      <c r="X33" s="36">
        <v>20</v>
      </c>
      <c r="Y33" s="36">
        <v>9122</v>
      </c>
      <c r="Z33" s="36">
        <v>1</v>
      </c>
      <c r="AA33" s="37">
        <v>405</v>
      </c>
      <c r="AB33" s="38">
        <v>18</v>
      </c>
    </row>
    <row r="34" spans="1:27" s="23" customFormat="1" ht="12">
      <c r="A34" s="9" t="s">
        <v>55</v>
      </c>
      <c r="C34" s="9"/>
      <c r="F34" s="9"/>
      <c r="G34" s="9"/>
      <c r="H34" s="9"/>
      <c r="J34" s="9"/>
      <c r="L34" s="9"/>
      <c r="N34" s="9"/>
      <c r="Q34" s="9"/>
      <c r="R34" s="9"/>
      <c r="S34" s="9"/>
      <c r="T34" s="9"/>
      <c r="U34" s="9"/>
      <c r="V34" s="39"/>
      <c r="W34" s="40"/>
      <c r="X34" s="9"/>
      <c r="Y34" s="9"/>
      <c r="Z34" s="9"/>
      <c r="AA34" s="9"/>
    </row>
    <row r="35" spans="1:27" s="23" customFormat="1" ht="12">
      <c r="A35" s="9" t="s">
        <v>47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O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8" s="23" customFormat="1" ht="12" customHeight="1">
      <c r="A36" s="4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s="23" customFormat="1" ht="12" customHeight="1">
      <c r="A37" s="4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s="23" customFormat="1" ht="12" customHeight="1">
      <c r="A38" s="4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s="23" customFormat="1" ht="12" customHeight="1">
      <c r="A39" s="4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43" s="2" customFormat="1" ht="12" customHeight="1">
      <c r="A40" s="4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</row>
    <row r="41" spans="1:43" s="23" customFormat="1" ht="12" customHeight="1">
      <c r="A41" s="4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J41" s="2"/>
      <c r="AK41" s="2"/>
      <c r="AL41" s="2"/>
      <c r="AM41" s="2"/>
      <c r="AN41" s="2"/>
      <c r="AO41" s="2"/>
      <c r="AP41" s="2"/>
      <c r="AQ41" s="2"/>
    </row>
    <row r="42" spans="1:35" s="23" customFormat="1" ht="12" customHeight="1">
      <c r="A42" s="4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2"/>
      <c r="AD42" s="2"/>
      <c r="AE42" s="2"/>
      <c r="AF42" s="2"/>
      <c r="AG42" s="2"/>
      <c r="AH42" s="2"/>
      <c r="AI42" s="2"/>
    </row>
    <row r="43" spans="1:28" s="23" customFormat="1" ht="12" customHeight="1">
      <c r="A43" s="4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s="23" customFormat="1" ht="12" customHeight="1">
      <c r="A44" s="4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s="23" customFormat="1" ht="12" customHeight="1">
      <c r="A45" s="4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s="23" customFormat="1" ht="12" customHeight="1">
      <c r="A46" s="4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23" customFormat="1" ht="12" customHeight="1">
      <c r="A47" s="4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s="23" customFormat="1" ht="12" customHeight="1">
      <c r="A48" s="4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43" s="2" customFormat="1" ht="12" customHeight="1">
      <c r="A49" s="4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</row>
    <row r="50" spans="1:43" s="23" customFormat="1" ht="12" customHeight="1">
      <c r="A50" s="4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M50" s="2"/>
      <c r="AN50" s="2"/>
      <c r="AO50" s="2"/>
      <c r="AP50" s="2"/>
      <c r="AQ50" s="2"/>
    </row>
    <row r="51" spans="1:38" s="23" customFormat="1" ht="12" customHeight="1">
      <c r="A51" s="4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J51" s="2"/>
      <c r="AK51" s="2"/>
      <c r="AL51" s="2"/>
    </row>
    <row r="52" spans="1:35" s="23" customFormat="1" ht="12" customHeight="1">
      <c r="A52" s="4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2"/>
      <c r="AD52" s="2"/>
      <c r="AE52" s="2"/>
      <c r="AF52" s="2"/>
      <c r="AG52" s="2"/>
      <c r="AH52" s="2"/>
      <c r="AI52" s="2"/>
    </row>
    <row r="53" spans="1:50" s="2" customFormat="1" ht="12" customHeight="1">
      <c r="A53" s="4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</row>
    <row r="54" spans="1:50" s="23" customFormat="1" ht="12" customHeight="1">
      <c r="A54" s="4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R54" s="2"/>
      <c r="AS54" s="2"/>
      <c r="AT54" s="2"/>
      <c r="AU54" s="2"/>
      <c r="AV54" s="2"/>
      <c r="AW54" s="2"/>
      <c r="AX54" s="2"/>
    </row>
    <row r="55" spans="1:43" s="23" customFormat="1" ht="12" customHeight="1">
      <c r="A55" s="4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M55" s="2"/>
      <c r="AN55" s="2"/>
      <c r="AO55" s="2"/>
      <c r="AP55" s="2"/>
      <c r="AQ55" s="2"/>
    </row>
    <row r="56" spans="1:50" s="2" customFormat="1" ht="12" customHeight="1">
      <c r="A56" s="4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23"/>
      <c r="AD56" s="23"/>
      <c r="AE56" s="23"/>
      <c r="AF56" s="23"/>
      <c r="AG56" s="23"/>
      <c r="AH56" s="23"/>
      <c r="AI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s="23" customFormat="1" ht="12" customHeight="1">
      <c r="A57" s="4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2"/>
      <c r="AD57" s="2"/>
      <c r="AE57" s="2"/>
      <c r="AF57" s="2"/>
      <c r="AG57" s="2"/>
      <c r="AH57" s="2"/>
      <c r="AI57" s="2"/>
      <c r="AR57" s="2"/>
      <c r="AS57" s="2"/>
      <c r="AT57" s="2"/>
      <c r="AU57" s="2"/>
      <c r="AV57" s="2"/>
      <c r="AW57" s="2"/>
      <c r="AX57" s="2"/>
    </row>
    <row r="58" spans="1:43" s="23" customFormat="1" ht="12" customHeight="1">
      <c r="A58" s="4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M58" s="2"/>
      <c r="AN58" s="2"/>
      <c r="AO58" s="2"/>
      <c r="AP58" s="2"/>
      <c r="AQ58" s="2"/>
    </row>
    <row r="59" spans="1:38" s="23" customFormat="1" ht="12" customHeight="1">
      <c r="A59" s="4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J59" s="2"/>
      <c r="AK59" s="2"/>
      <c r="AL59" s="2"/>
    </row>
    <row r="60" spans="1:35" s="23" customFormat="1" ht="12" customHeight="1">
      <c r="A60" s="4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2"/>
      <c r="AD60" s="2"/>
      <c r="AE60" s="2"/>
      <c r="AF60" s="2"/>
      <c r="AG60" s="2"/>
      <c r="AH60" s="2"/>
      <c r="AI60" s="2"/>
    </row>
    <row r="61" spans="1:28" s="23" customFormat="1" ht="12" customHeight="1">
      <c r="A61" s="4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50" s="2" customFormat="1" ht="12" customHeight="1">
      <c r="A62" s="4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s="23" customFormat="1" ht="12" customHeight="1">
      <c r="A63" s="4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R63" s="2"/>
      <c r="AS63" s="2"/>
      <c r="AT63" s="2"/>
      <c r="AU63" s="2"/>
      <c r="AV63" s="2"/>
      <c r="AW63" s="2"/>
      <c r="AX63" s="2"/>
    </row>
    <row r="64" spans="1:43" s="23" customFormat="1" ht="12" customHeight="1">
      <c r="A64" s="4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M64" s="2"/>
      <c r="AN64" s="2"/>
      <c r="AO64" s="2"/>
      <c r="AP64" s="2"/>
      <c r="AQ64" s="2"/>
    </row>
    <row r="65" spans="1:38" s="23" customFormat="1" ht="12" customHeight="1">
      <c r="A65" s="4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J65" s="2"/>
      <c r="AK65" s="2"/>
      <c r="AL65" s="2"/>
    </row>
    <row r="66" spans="1:35" s="23" customFormat="1" ht="12" customHeight="1">
      <c r="A66" s="4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2"/>
      <c r="AD66" s="2"/>
      <c r="AE66" s="2"/>
      <c r="AF66" s="2"/>
      <c r="AG66" s="2"/>
      <c r="AH66" s="2"/>
      <c r="AI66" s="2"/>
    </row>
    <row r="67" spans="1:50" s="2" customFormat="1" ht="12" customHeight="1">
      <c r="A67" s="4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</row>
    <row r="68" spans="1:50" s="23" customFormat="1" ht="12" customHeight="1">
      <c r="A68" s="41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R68" s="2"/>
      <c r="AS68" s="2"/>
      <c r="AT68" s="2"/>
      <c r="AU68" s="2"/>
      <c r="AV68" s="2"/>
      <c r="AW68" s="2"/>
      <c r="AX68" s="2"/>
    </row>
    <row r="69" spans="1:43" s="23" customFormat="1" ht="12" customHeight="1">
      <c r="A69" s="4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M69" s="2"/>
      <c r="AN69" s="2"/>
      <c r="AO69" s="2"/>
      <c r="AP69" s="2"/>
      <c r="AQ69" s="2"/>
    </row>
    <row r="70" spans="29:50" ht="12" customHeight="1">
      <c r="AC70" s="23"/>
      <c r="AD70" s="23"/>
      <c r="AE70" s="23"/>
      <c r="AF70" s="23"/>
      <c r="AG70" s="23"/>
      <c r="AH70" s="23"/>
      <c r="AI70" s="23"/>
      <c r="AJ70" s="2"/>
      <c r="AK70" s="2"/>
      <c r="AL70" s="2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</row>
    <row r="71" spans="29:43" ht="18" customHeight="1">
      <c r="AC71" s="2"/>
      <c r="AD71" s="2"/>
      <c r="AE71" s="2"/>
      <c r="AF71" s="2"/>
      <c r="AG71" s="2"/>
      <c r="AH71" s="2"/>
      <c r="AI71" s="2"/>
      <c r="AJ71" s="23"/>
      <c r="AK71" s="23"/>
      <c r="AL71" s="23"/>
      <c r="AM71" s="23"/>
      <c r="AN71" s="23"/>
      <c r="AO71" s="23"/>
      <c r="AP71" s="23"/>
      <c r="AQ71" s="23"/>
    </row>
    <row r="72" spans="29:38" ht="18" customHeight="1">
      <c r="AC72" s="23"/>
      <c r="AD72" s="23"/>
      <c r="AE72" s="23"/>
      <c r="AF72" s="23"/>
      <c r="AG72" s="23"/>
      <c r="AH72" s="23"/>
      <c r="AI72" s="23"/>
      <c r="AJ72" s="23"/>
      <c r="AK72" s="23"/>
      <c r="AL72" s="23"/>
    </row>
    <row r="73" spans="29:35" ht="18" customHeight="1">
      <c r="AC73" s="23"/>
      <c r="AD73" s="23"/>
      <c r="AE73" s="23"/>
      <c r="AF73" s="23"/>
      <c r="AG73" s="23"/>
      <c r="AH73" s="23"/>
      <c r="AI73" s="23"/>
    </row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</sheetData>
  <sheetProtection/>
  <mergeCells count="19">
    <mergeCell ref="A1:AB1"/>
    <mergeCell ref="G4:G5"/>
    <mergeCell ref="C4:C5"/>
    <mergeCell ref="D4:D5"/>
    <mergeCell ref="E4:E5"/>
    <mergeCell ref="F4:F5"/>
    <mergeCell ref="I4:I5"/>
    <mergeCell ref="H4:H5"/>
    <mergeCell ref="M4:M5"/>
    <mergeCell ref="A3:B5"/>
    <mergeCell ref="AB3:AB5"/>
    <mergeCell ref="P3:W3"/>
    <mergeCell ref="K4:K5"/>
    <mergeCell ref="X3:Y4"/>
    <mergeCell ref="Z3:AA4"/>
    <mergeCell ref="J4:J5"/>
    <mergeCell ref="L4:L5"/>
    <mergeCell ref="N4:N5"/>
    <mergeCell ref="O3:O5"/>
  </mergeCells>
  <printOptions horizontalCentered="1"/>
  <pageMargins left="0.7874015748031497" right="0.5905511811023623" top="0.5905511811023623" bottom="0.7874015748031497" header="0.5118110236220472" footer="0.5118110236220472"/>
  <pageSetup fitToWidth="2" fitToHeight="1" horizontalDpi="300" verticalDpi="300" orientation="portrait" paperSize="9" scale="6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2012-02-01T08:02:08Z</cp:lastPrinted>
  <dcterms:created xsi:type="dcterms:W3CDTF">2002-02-04T04:37:33Z</dcterms:created>
  <dcterms:modified xsi:type="dcterms:W3CDTF">2012-02-06T05:28:43Z</dcterms:modified>
  <cp:category/>
  <cp:version/>
  <cp:contentType/>
  <cp:contentStatus/>
</cp:coreProperties>
</file>