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120" activeTab="0"/>
  </bookViews>
  <sheets>
    <sheet name="t10" sheetId="1" r:id="rId1"/>
  </sheets>
  <definedNames>
    <definedName name="_xlnm.Print_Area" localSheetId="0">'t10'!$A$1:$U$56</definedName>
  </definedNames>
  <calcPr fullCalcOnLoad="1"/>
</workbook>
</file>

<file path=xl/sharedStrings.xml><?xml version="1.0" encoding="utf-8"?>
<sst xmlns="http://schemas.openxmlformats.org/spreadsheetml/2006/main" count="208" uniqueCount="64">
  <si>
    <t>総数</t>
  </si>
  <si>
    <t>その他</t>
  </si>
  <si>
    <t>大分市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</si>
  <si>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</si>
  <si>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</si>
  <si>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</si>
  <si>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</si>
  <si>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</si>
  <si>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</si>
  <si>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</si>
  <si>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</si>
  <si>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</si>
  <si>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</si>
  <si>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</si>
  <si>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</si>
  <si>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</si>
  <si>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</si>
  <si>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</si>
  <si>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</si>
  <si>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</si>
  <si>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</si>
  <si>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</si>
  <si>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</si>
  <si>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</si>
  <si>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</si>
  <si>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</si>
  <si>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</si>
  <si>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</si>
  <si>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</si>
  <si>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</si>
  <si>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</si>
  <si>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</si>
  <si>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</si>
  <si>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</si>
  <si>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</si>
  <si>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</si>
  <si>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</si>
  <si>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</si>
  <si>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その他
の検査</t>
  </si>
  <si>
    <t>臨床学的検査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</si>
  <si>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</si>
  <si>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</si>
  <si>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</si>
  <si>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</si>
  <si>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</si>
  <si>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</si>
  <si>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</si>
  <si>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</si>
  <si>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</si>
  <si>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17年度</t>
  </si>
  <si>
    <t>18年度</t>
  </si>
  <si>
    <t>-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</si>
  <si>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</si>
  <si>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</si>
  <si>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</si>
  <si>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</si>
  <si>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</si>
  <si>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</si>
  <si>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</si>
  <si>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</si>
  <si>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</si>
  <si>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平成12年度～平成21年度</t>
  </si>
  <si>
    <t>21年度</t>
  </si>
  <si>
    <t>年度次
保健所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</si>
</sst>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Alignment="1">
      <alignment horizontal="right" vertical="center"/>
    </xf>
    <xf numFmtId="179" fontId="46" fillId="0" borderId="0" xfId="0" applyNumberFormat="1" applyFont="1" applyFill="1" applyAlignment="1">
      <alignment horizontal="right" vertical="center"/>
    </xf>
    <xf numFmtId="179" fontId="46" fillId="0" borderId="13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Alignment="1">
      <alignment vertical="center"/>
    </xf>
    <xf numFmtId="179" fontId="46" fillId="0" borderId="13" xfId="0" applyNumberFormat="1" applyFont="1" applyFill="1" applyBorder="1" applyAlignment="1">
      <alignment vertical="center"/>
    </xf>
    <xf numFmtId="179" fontId="46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 quotePrefix="1">
      <alignment horizontal="distributed" vertical="center" wrapText="1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view="pageBreakPreview" zoomScale="9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60</v>
      </c>
      <c r="C1" s="60" t="s">
        <v>41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20"/>
      <c r="T1" s="20"/>
      <c r="U1" s="20"/>
    </row>
    <row r="2" spans="1:21" ht="15" customHeight="1">
      <c r="A2" s="17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0"/>
      <c r="T2" s="20"/>
      <c r="U2" s="20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61</v>
      </c>
    </row>
    <row r="4" spans="1:21" ht="12" customHeight="1">
      <c r="A4" s="32" t="s">
        <v>63</v>
      </c>
      <c r="B4" s="73" t="s">
        <v>0</v>
      </c>
      <c r="C4" s="46" t="s">
        <v>6</v>
      </c>
      <c r="D4" s="47"/>
      <c r="E4" s="47"/>
      <c r="F4" s="47"/>
      <c r="G4" s="47"/>
      <c r="H4" s="48"/>
      <c r="I4" s="5"/>
      <c r="J4" s="6"/>
      <c r="K4" s="6"/>
      <c r="L4" s="6"/>
      <c r="M4" s="72" t="s">
        <v>39</v>
      </c>
      <c r="N4" s="47"/>
      <c r="O4" s="47"/>
      <c r="P4" s="47"/>
      <c r="Q4" s="47"/>
      <c r="R4" s="6"/>
      <c r="S4" s="6"/>
      <c r="T4" s="6"/>
      <c r="U4" s="6"/>
    </row>
    <row r="5" spans="1:21" ht="12" customHeight="1">
      <c r="A5" s="33"/>
      <c r="B5" s="41"/>
      <c r="C5" s="49"/>
      <c r="D5" s="50"/>
      <c r="E5" s="50"/>
      <c r="F5" s="50"/>
      <c r="G5" s="50"/>
      <c r="H5" s="51"/>
      <c r="I5" s="7"/>
      <c r="J5" s="8"/>
      <c r="K5" s="8"/>
      <c r="L5" s="8"/>
      <c r="M5" s="50"/>
      <c r="N5" s="50"/>
      <c r="O5" s="50"/>
      <c r="P5" s="50"/>
      <c r="Q5" s="50"/>
      <c r="R5" s="8"/>
      <c r="S5" s="8"/>
      <c r="T5" s="8"/>
      <c r="U5" s="8"/>
    </row>
    <row r="6" spans="1:21" ht="12" customHeight="1">
      <c r="A6" s="33"/>
      <c r="B6" s="41"/>
      <c r="C6" s="40" t="s">
        <v>3</v>
      </c>
      <c r="D6" s="40" t="s">
        <v>4</v>
      </c>
      <c r="E6" s="40" t="s">
        <v>36</v>
      </c>
      <c r="F6" s="40" t="s">
        <v>37</v>
      </c>
      <c r="G6" s="40" t="s">
        <v>5</v>
      </c>
      <c r="H6" s="40" t="s">
        <v>1</v>
      </c>
      <c r="I6" s="40" t="s">
        <v>0</v>
      </c>
      <c r="J6" s="36" t="s">
        <v>7</v>
      </c>
      <c r="K6" s="62"/>
      <c r="L6" s="62"/>
      <c r="M6" s="62"/>
      <c r="N6" s="37"/>
      <c r="O6" s="36" t="s">
        <v>11</v>
      </c>
      <c r="P6" s="37"/>
      <c r="Q6" s="40" t="s">
        <v>12</v>
      </c>
      <c r="R6" s="36" t="s">
        <v>14</v>
      </c>
      <c r="S6" s="37"/>
      <c r="T6" s="36" t="s">
        <v>17</v>
      </c>
      <c r="U6" s="62"/>
    </row>
    <row r="7" spans="1:21" ht="12" customHeight="1">
      <c r="A7" s="34"/>
      <c r="B7" s="41"/>
      <c r="C7" s="44"/>
      <c r="D7" s="44"/>
      <c r="E7" s="44"/>
      <c r="F7" s="44"/>
      <c r="G7" s="44"/>
      <c r="H7" s="44"/>
      <c r="I7" s="44"/>
      <c r="J7" s="38"/>
      <c r="K7" s="67"/>
      <c r="L7" s="67"/>
      <c r="M7" s="67"/>
      <c r="N7" s="39"/>
      <c r="O7" s="63"/>
      <c r="P7" s="70"/>
      <c r="Q7" s="41"/>
      <c r="R7" s="63"/>
      <c r="S7" s="70"/>
      <c r="T7" s="63"/>
      <c r="U7" s="64"/>
    </row>
    <row r="8" spans="1:21" ht="12" customHeight="1">
      <c r="A8" s="34"/>
      <c r="B8" s="41"/>
      <c r="C8" s="44"/>
      <c r="D8" s="44"/>
      <c r="E8" s="44"/>
      <c r="F8" s="44"/>
      <c r="G8" s="44"/>
      <c r="H8" s="44"/>
      <c r="I8" s="44"/>
      <c r="J8" s="44" t="s">
        <v>0</v>
      </c>
      <c r="K8" s="44" t="s">
        <v>8</v>
      </c>
      <c r="L8" s="41" t="s">
        <v>9</v>
      </c>
      <c r="M8" s="44" t="s">
        <v>42</v>
      </c>
      <c r="N8" s="71" t="s">
        <v>38</v>
      </c>
      <c r="O8" s="43" t="s">
        <v>10</v>
      </c>
      <c r="P8" s="40" t="s">
        <v>47</v>
      </c>
      <c r="Q8" s="41"/>
      <c r="R8" s="43" t="s">
        <v>15</v>
      </c>
      <c r="S8" s="40" t="s">
        <v>16</v>
      </c>
      <c r="T8" s="43" t="s">
        <v>18</v>
      </c>
      <c r="U8" s="56" t="s">
        <v>19</v>
      </c>
    </row>
    <row r="9" spans="1:21" ht="12" customHeight="1">
      <c r="A9" s="34"/>
      <c r="B9" s="4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1"/>
      <c r="R9" s="44"/>
      <c r="S9" s="44"/>
      <c r="T9" s="44"/>
      <c r="U9" s="65"/>
    </row>
    <row r="10" spans="1:21" ht="12" customHeight="1">
      <c r="A10" s="35"/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2"/>
      <c r="R10" s="45"/>
      <c r="S10" s="45"/>
      <c r="T10" s="45"/>
      <c r="U10" s="66"/>
    </row>
    <row r="11" spans="1:21" ht="12" customHeight="1">
      <c r="A11" s="18" t="s">
        <v>43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2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>
      <c r="A12" s="18" t="s">
        <v>45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2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>
      <c r="A13" s="18" t="s">
        <v>44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2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>
      <c r="A14" s="18" t="s">
        <v>46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2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>
      <c r="A15" s="18" t="s">
        <v>48</v>
      </c>
      <c r="B15" s="12">
        <v>119792</v>
      </c>
      <c r="C15" s="12">
        <v>82029</v>
      </c>
      <c r="D15" s="12">
        <v>27816</v>
      </c>
      <c r="E15" s="12">
        <v>48</v>
      </c>
      <c r="F15" s="12">
        <v>27666</v>
      </c>
      <c r="G15" s="12">
        <v>57</v>
      </c>
      <c r="H15" s="12">
        <v>26442</v>
      </c>
      <c r="I15" s="12">
        <v>34913</v>
      </c>
      <c r="J15" s="22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ht="12" customHeight="1">
      <c r="A16" s="18" t="s">
        <v>49</v>
      </c>
      <c r="B16" s="12">
        <v>80059</v>
      </c>
      <c r="C16" s="12">
        <v>70438</v>
      </c>
      <c r="D16" s="12">
        <v>22580</v>
      </c>
      <c r="E16" s="12">
        <v>3</v>
      </c>
      <c r="F16" s="12">
        <v>22591</v>
      </c>
      <c r="G16" s="12">
        <v>122</v>
      </c>
      <c r="H16" s="12">
        <v>25142</v>
      </c>
      <c r="I16" s="12">
        <v>6538</v>
      </c>
      <c r="J16" s="12">
        <v>1060</v>
      </c>
      <c r="K16" s="12">
        <v>484</v>
      </c>
      <c r="L16" s="12">
        <v>11</v>
      </c>
      <c r="M16" s="12">
        <v>11</v>
      </c>
      <c r="N16" s="12">
        <v>554</v>
      </c>
      <c r="O16" s="12">
        <v>0</v>
      </c>
      <c r="P16" s="12">
        <v>0</v>
      </c>
      <c r="Q16" s="12">
        <v>4218</v>
      </c>
      <c r="R16" s="12">
        <v>0</v>
      </c>
      <c r="S16" s="12">
        <v>374</v>
      </c>
      <c r="T16" s="12">
        <v>0</v>
      </c>
      <c r="U16" s="12">
        <v>0</v>
      </c>
    </row>
    <row r="17" spans="1:21" ht="12" customHeight="1">
      <c r="A17" s="18" t="s">
        <v>50</v>
      </c>
      <c r="B17" s="12">
        <v>69204</v>
      </c>
      <c r="C17" s="12">
        <v>60184</v>
      </c>
      <c r="D17" s="12">
        <v>18519</v>
      </c>
      <c r="E17" s="12">
        <v>0</v>
      </c>
      <c r="F17" s="12">
        <v>18493</v>
      </c>
      <c r="G17" s="12">
        <v>94</v>
      </c>
      <c r="H17" s="12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8" t="s">
        <v>52</v>
      </c>
      <c r="B18" s="12">
        <v>111937</v>
      </c>
      <c r="C18" s="12">
        <v>45669</v>
      </c>
      <c r="D18" s="12">
        <v>13683</v>
      </c>
      <c r="E18" s="12">
        <v>0</v>
      </c>
      <c r="F18" s="12">
        <v>13637</v>
      </c>
      <c r="G18" s="12">
        <v>17</v>
      </c>
      <c r="H18" s="12">
        <v>18332</v>
      </c>
      <c r="I18" s="12">
        <v>35817</v>
      </c>
      <c r="J18" s="12">
        <v>4034</v>
      </c>
      <c r="K18" s="12">
        <v>0</v>
      </c>
      <c r="L18" s="12">
        <v>434</v>
      </c>
      <c r="M18" s="12">
        <v>1028</v>
      </c>
      <c r="N18" s="12">
        <v>2572</v>
      </c>
      <c r="O18" s="12">
        <v>0</v>
      </c>
      <c r="P18" s="12">
        <v>0</v>
      </c>
      <c r="Q18" s="12">
        <v>3853</v>
      </c>
      <c r="R18" s="12">
        <v>0</v>
      </c>
      <c r="S18" s="12">
        <v>170</v>
      </c>
      <c r="T18" s="12">
        <v>0</v>
      </c>
      <c r="U18" s="12">
        <v>0</v>
      </c>
    </row>
    <row r="19" spans="1:21" ht="12" customHeight="1">
      <c r="A19" s="18" t="s">
        <v>53</v>
      </c>
      <c r="B19" s="12">
        <v>56668</v>
      </c>
      <c r="C19" s="12">
        <v>45338</v>
      </c>
      <c r="D19" s="12">
        <v>13841</v>
      </c>
      <c r="E19" s="12">
        <v>0</v>
      </c>
      <c r="F19" s="12">
        <v>13779</v>
      </c>
      <c r="G19" s="12">
        <v>73</v>
      </c>
      <c r="H19" s="12">
        <v>17645</v>
      </c>
      <c r="I19" s="12">
        <v>8192</v>
      </c>
      <c r="J19" s="12">
        <v>3844</v>
      </c>
      <c r="K19" s="12">
        <v>0</v>
      </c>
      <c r="L19" s="12">
        <v>355</v>
      </c>
      <c r="M19" s="12">
        <v>614</v>
      </c>
      <c r="N19" s="12">
        <v>2875</v>
      </c>
      <c r="O19" s="12">
        <v>0</v>
      </c>
      <c r="P19" s="12">
        <v>0</v>
      </c>
      <c r="Q19" s="12">
        <v>3893</v>
      </c>
      <c r="R19" s="12">
        <v>0</v>
      </c>
      <c r="S19" s="12">
        <v>172</v>
      </c>
      <c r="T19" s="12">
        <v>0</v>
      </c>
      <c r="U19" s="12">
        <v>0</v>
      </c>
    </row>
    <row r="20" spans="1:21" ht="12" customHeight="1">
      <c r="A20" s="19" t="s">
        <v>62</v>
      </c>
      <c r="B20" s="26">
        <f>SUM(B22:B28)</f>
        <v>51131</v>
      </c>
      <c r="C20" s="26">
        <f aca="true" t="shared" si="0" ref="C20:U20">SUM(C22:C28)</f>
        <v>41774</v>
      </c>
      <c r="D20" s="26">
        <f t="shared" si="0"/>
        <v>12388</v>
      </c>
      <c r="E20" s="26">
        <f t="shared" si="0"/>
        <v>0</v>
      </c>
      <c r="F20" s="26">
        <f t="shared" si="0"/>
        <v>12388</v>
      </c>
      <c r="G20" s="26">
        <f t="shared" si="0"/>
        <v>8</v>
      </c>
      <c r="H20" s="26">
        <f t="shared" si="0"/>
        <v>16990</v>
      </c>
      <c r="I20" s="26">
        <f>SUM(I22:I28)</f>
        <v>7468</v>
      </c>
      <c r="J20" s="26">
        <f t="shared" si="0"/>
        <v>2843</v>
      </c>
      <c r="K20" s="26">
        <f t="shared" si="0"/>
        <v>0</v>
      </c>
      <c r="L20" s="26">
        <f t="shared" si="0"/>
        <v>328</v>
      </c>
      <c r="M20" s="26">
        <f t="shared" si="0"/>
        <v>493</v>
      </c>
      <c r="N20" s="26">
        <f t="shared" si="0"/>
        <v>2022</v>
      </c>
      <c r="O20" s="26">
        <f t="shared" si="0"/>
        <v>64</v>
      </c>
      <c r="P20" s="26">
        <f t="shared" si="0"/>
        <v>0</v>
      </c>
      <c r="Q20" s="26">
        <f t="shared" si="0"/>
        <v>4010</v>
      </c>
      <c r="R20" s="26">
        <f t="shared" si="0"/>
        <v>0</v>
      </c>
      <c r="S20" s="26">
        <f t="shared" si="0"/>
        <v>175</v>
      </c>
      <c r="T20" s="26">
        <f t="shared" si="0"/>
        <v>0</v>
      </c>
      <c r="U20" s="26">
        <f t="shared" si="0"/>
        <v>0</v>
      </c>
    </row>
    <row r="21" spans="1:21" ht="7.5" customHeight="1">
      <c r="A21" s="9"/>
      <c r="B21" s="11"/>
      <c r="C21" s="11"/>
      <c r="D21" s="12"/>
      <c r="E21" s="12"/>
      <c r="F21" s="12"/>
      <c r="G21" s="12"/>
      <c r="H21" s="12"/>
      <c r="I21" s="11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" customHeight="1">
      <c r="A22" s="10" t="s">
        <v>2</v>
      </c>
      <c r="B22" s="27">
        <f aca="true" t="shared" si="1" ref="B22:B28">SUM(C22,I22,E50,I50,Q50:S50)</f>
        <v>36389</v>
      </c>
      <c r="C22" s="27">
        <f>SUM(D22:H22)</f>
        <v>30216</v>
      </c>
      <c r="D22" s="12">
        <v>7875</v>
      </c>
      <c r="E22" s="12" t="s">
        <v>51</v>
      </c>
      <c r="F22" s="12">
        <v>7875</v>
      </c>
      <c r="G22" s="12">
        <v>0</v>
      </c>
      <c r="H22" s="12">
        <v>14466</v>
      </c>
      <c r="I22" s="27">
        <f aca="true" t="shared" si="2" ref="I22:I28">SUM(J22,O22:U22,B50:C50)</f>
        <v>5597</v>
      </c>
      <c r="J22" s="29">
        <f>SUM(K22:N22)</f>
        <v>1587</v>
      </c>
      <c r="K22" s="12" t="s">
        <v>51</v>
      </c>
      <c r="L22" s="12">
        <v>209</v>
      </c>
      <c r="M22" s="12">
        <v>266</v>
      </c>
      <c r="N22" s="12">
        <v>1112</v>
      </c>
      <c r="O22" s="12">
        <v>0</v>
      </c>
      <c r="P22" s="12" t="s">
        <v>51</v>
      </c>
      <c r="Q22" s="12">
        <v>4010</v>
      </c>
      <c r="R22" s="12" t="s">
        <v>51</v>
      </c>
      <c r="S22" s="12">
        <v>0</v>
      </c>
      <c r="T22" s="12" t="s">
        <v>51</v>
      </c>
      <c r="U22" s="12" t="s">
        <v>51</v>
      </c>
    </row>
    <row r="23" spans="1:21" ht="12" customHeight="1">
      <c r="A23" s="10" t="s">
        <v>54</v>
      </c>
      <c r="B23" s="27">
        <f t="shared" si="1"/>
        <v>5881</v>
      </c>
      <c r="C23" s="27">
        <f aca="true" t="shared" si="3" ref="C23:C28">SUM(D23:H23)</f>
        <v>3852</v>
      </c>
      <c r="D23" s="12">
        <v>1511</v>
      </c>
      <c r="E23" s="12" t="s">
        <v>51</v>
      </c>
      <c r="F23" s="12">
        <v>1511</v>
      </c>
      <c r="G23" s="12">
        <v>0</v>
      </c>
      <c r="H23" s="12">
        <v>830</v>
      </c>
      <c r="I23" s="27">
        <f t="shared" si="2"/>
        <v>1512</v>
      </c>
      <c r="J23" s="29">
        <f aca="true" t="shared" si="4" ref="J23:J28">SUM(K23:N23)</f>
        <v>1136</v>
      </c>
      <c r="K23" s="12" t="s">
        <v>51</v>
      </c>
      <c r="L23" s="12">
        <v>119</v>
      </c>
      <c r="M23" s="12">
        <v>227</v>
      </c>
      <c r="N23" s="12">
        <v>790</v>
      </c>
      <c r="O23" s="12">
        <v>0</v>
      </c>
      <c r="P23" s="12" t="s">
        <v>51</v>
      </c>
      <c r="Q23" s="12">
        <v>0</v>
      </c>
      <c r="R23" s="12" t="s">
        <v>51</v>
      </c>
      <c r="S23" s="12">
        <v>0</v>
      </c>
      <c r="T23" s="12" t="s">
        <v>51</v>
      </c>
      <c r="U23" s="12" t="s">
        <v>51</v>
      </c>
    </row>
    <row r="24" spans="1:21" ht="12" customHeight="1">
      <c r="A24" s="10" t="s">
        <v>55</v>
      </c>
      <c r="B24" s="27">
        <f t="shared" si="1"/>
        <v>14</v>
      </c>
      <c r="C24" s="27">
        <f t="shared" si="3"/>
        <v>0</v>
      </c>
      <c r="D24" s="12">
        <v>0</v>
      </c>
      <c r="E24" s="12" t="s">
        <v>51</v>
      </c>
      <c r="F24" s="12">
        <v>0</v>
      </c>
      <c r="G24" s="12">
        <v>0</v>
      </c>
      <c r="H24" s="12">
        <v>0</v>
      </c>
      <c r="I24" s="27">
        <f t="shared" si="2"/>
        <v>14</v>
      </c>
      <c r="J24" s="29">
        <f t="shared" si="4"/>
        <v>14</v>
      </c>
      <c r="K24" s="12" t="s">
        <v>51</v>
      </c>
      <c r="L24" s="12">
        <v>0</v>
      </c>
      <c r="M24" s="12">
        <v>0</v>
      </c>
      <c r="N24" s="12">
        <v>14</v>
      </c>
      <c r="O24" s="12">
        <v>0</v>
      </c>
      <c r="P24" s="12" t="s">
        <v>51</v>
      </c>
      <c r="Q24" s="12">
        <v>0</v>
      </c>
      <c r="R24" s="12" t="s">
        <v>51</v>
      </c>
      <c r="S24" s="12">
        <v>0</v>
      </c>
      <c r="T24" s="12" t="s">
        <v>51</v>
      </c>
      <c r="U24" s="12" t="s">
        <v>51</v>
      </c>
    </row>
    <row r="25" spans="1:21" ht="12" customHeight="1">
      <c r="A25" s="10" t="s">
        <v>56</v>
      </c>
      <c r="B25" s="27">
        <f t="shared" si="1"/>
        <v>18</v>
      </c>
      <c r="C25" s="27">
        <f t="shared" si="3"/>
        <v>0</v>
      </c>
      <c r="D25" s="12">
        <v>0</v>
      </c>
      <c r="E25" s="12" t="s">
        <v>51</v>
      </c>
      <c r="F25" s="12">
        <v>0</v>
      </c>
      <c r="G25" s="12">
        <v>0</v>
      </c>
      <c r="H25" s="12">
        <v>0</v>
      </c>
      <c r="I25" s="27">
        <f t="shared" si="2"/>
        <v>14</v>
      </c>
      <c r="J25" s="29">
        <f t="shared" si="4"/>
        <v>0</v>
      </c>
      <c r="K25" s="12" t="s">
        <v>51</v>
      </c>
      <c r="L25" s="12">
        <v>0</v>
      </c>
      <c r="M25" s="12">
        <v>0</v>
      </c>
      <c r="N25" s="12">
        <v>0</v>
      </c>
      <c r="O25" s="12">
        <v>14</v>
      </c>
      <c r="P25" s="12" t="s">
        <v>51</v>
      </c>
      <c r="Q25" s="12">
        <v>0</v>
      </c>
      <c r="R25" s="12" t="s">
        <v>51</v>
      </c>
      <c r="S25" s="12">
        <v>0</v>
      </c>
      <c r="T25" s="12" t="s">
        <v>51</v>
      </c>
      <c r="U25" s="12" t="s">
        <v>51</v>
      </c>
    </row>
    <row r="26" spans="1:21" ht="12" customHeight="1">
      <c r="A26" s="10" t="s">
        <v>57</v>
      </c>
      <c r="B26" s="27">
        <f t="shared" si="1"/>
        <v>3533</v>
      </c>
      <c r="C26" s="27">
        <f t="shared" si="3"/>
        <v>3482</v>
      </c>
      <c r="D26" s="12">
        <v>1294</v>
      </c>
      <c r="E26" s="12" t="s">
        <v>51</v>
      </c>
      <c r="F26" s="12">
        <v>1294</v>
      </c>
      <c r="G26" s="12">
        <v>8</v>
      </c>
      <c r="H26" s="12">
        <v>886</v>
      </c>
      <c r="I26" s="27">
        <f t="shared" si="2"/>
        <v>51</v>
      </c>
      <c r="J26" s="29">
        <f t="shared" si="4"/>
        <v>0</v>
      </c>
      <c r="K26" s="12" t="s">
        <v>51</v>
      </c>
      <c r="L26" s="12">
        <v>0</v>
      </c>
      <c r="M26" s="12">
        <v>0</v>
      </c>
      <c r="N26" s="12">
        <v>0</v>
      </c>
      <c r="O26" s="12">
        <v>50</v>
      </c>
      <c r="P26" s="12" t="s">
        <v>51</v>
      </c>
      <c r="Q26" s="12">
        <v>0</v>
      </c>
      <c r="R26" s="12" t="s">
        <v>51</v>
      </c>
      <c r="S26" s="12">
        <v>1</v>
      </c>
      <c r="T26" s="12" t="s">
        <v>51</v>
      </c>
      <c r="U26" s="12" t="s">
        <v>51</v>
      </c>
    </row>
    <row r="27" spans="1:21" ht="12" customHeight="1">
      <c r="A27" s="10" t="s">
        <v>58</v>
      </c>
      <c r="B27" s="27">
        <f t="shared" si="1"/>
        <v>44</v>
      </c>
      <c r="C27" s="27">
        <f t="shared" si="3"/>
        <v>0</v>
      </c>
      <c r="D27" s="12">
        <v>0</v>
      </c>
      <c r="E27" s="12" t="s">
        <v>51</v>
      </c>
      <c r="F27" s="12">
        <v>0</v>
      </c>
      <c r="G27" s="12">
        <v>0</v>
      </c>
      <c r="H27" s="12">
        <v>0</v>
      </c>
      <c r="I27" s="27">
        <f t="shared" si="2"/>
        <v>44</v>
      </c>
      <c r="J27" s="29">
        <f t="shared" si="4"/>
        <v>44</v>
      </c>
      <c r="K27" s="12" t="s">
        <v>51</v>
      </c>
      <c r="L27" s="12">
        <v>0</v>
      </c>
      <c r="M27" s="12">
        <v>0</v>
      </c>
      <c r="N27" s="12">
        <v>44</v>
      </c>
      <c r="O27" s="12">
        <v>0</v>
      </c>
      <c r="P27" s="12" t="s">
        <v>51</v>
      </c>
      <c r="Q27" s="12">
        <v>0</v>
      </c>
      <c r="R27" s="12" t="s">
        <v>51</v>
      </c>
      <c r="S27" s="12">
        <v>0</v>
      </c>
      <c r="T27" s="12" t="s">
        <v>51</v>
      </c>
      <c r="U27" s="12" t="s">
        <v>51</v>
      </c>
    </row>
    <row r="28" spans="1:21" ht="12" customHeight="1">
      <c r="A28" s="14" t="s">
        <v>59</v>
      </c>
      <c r="B28" s="28">
        <f t="shared" si="1"/>
        <v>5252</v>
      </c>
      <c r="C28" s="28">
        <f t="shared" si="3"/>
        <v>4224</v>
      </c>
      <c r="D28" s="15">
        <v>1708</v>
      </c>
      <c r="E28" s="15" t="s">
        <v>51</v>
      </c>
      <c r="F28" s="15">
        <v>1708</v>
      </c>
      <c r="G28" s="15">
        <v>0</v>
      </c>
      <c r="H28" s="15">
        <v>808</v>
      </c>
      <c r="I28" s="28">
        <f t="shared" si="2"/>
        <v>236</v>
      </c>
      <c r="J28" s="30">
        <f t="shared" si="4"/>
        <v>62</v>
      </c>
      <c r="K28" s="15" t="s">
        <v>51</v>
      </c>
      <c r="L28" s="15">
        <v>0</v>
      </c>
      <c r="M28" s="15">
        <v>0</v>
      </c>
      <c r="N28" s="15">
        <v>62</v>
      </c>
      <c r="O28" s="15">
        <v>0</v>
      </c>
      <c r="P28" s="15" t="s">
        <v>51</v>
      </c>
      <c r="Q28" s="15">
        <v>0</v>
      </c>
      <c r="R28" s="15" t="s">
        <v>51</v>
      </c>
      <c r="S28" s="15">
        <v>174</v>
      </c>
      <c r="T28" s="15" t="s">
        <v>51</v>
      </c>
      <c r="U28" s="15" t="s">
        <v>51</v>
      </c>
    </row>
    <row r="29" spans="1:21" ht="12" customHeight="1">
      <c r="A29" s="23"/>
      <c r="B29" s="24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" customHeight="1">
      <c r="A30" s="23"/>
      <c r="B30" s="24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 customHeight="1" thickBo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" customHeight="1">
      <c r="A32" s="32" t="s">
        <v>63</v>
      </c>
      <c r="B32" s="46" t="s">
        <v>13</v>
      </c>
      <c r="C32" s="47"/>
      <c r="D32" s="48"/>
      <c r="E32" s="46" t="s">
        <v>20</v>
      </c>
      <c r="F32" s="47"/>
      <c r="G32" s="47"/>
      <c r="H32" s="48"/>
      <c r="I32" s="46" t="s">
        <v>24</v>
      </c>
      <c r="J32" s="47"/>
      <c r="K32" s="47"/>
      <c r="L32" s="47"/>
      <c r="M32" s="47"/>
      <c r="N32" s="47"/>
      <c r="O32" s="47"/>
      <c r="P32" s="48"/>
      <c r="Q32" s="32" t="s">
        <v>27</v>
      </c>
      <c r="R32" s="32" t="s">
        <v>28</v>
      </c>
      <c r="S32" s="52" t="s">
        <v>31</v>
      </c>
      <c r="T32" s="4"/>
      <c r="U32" s="2"/>
    </row>
    <row r="33" spans="1:21" ht="12" customHeight="1">
      <c r="A33" s="33"/>
      <c r="B33" s="49"/>
      <c r="C33" s="50"/>
      <c r="D33" s="51"/>
      <c r="E33" s="49"/>
      <c r="F33" s="50"/>
      <c r="G33" s="50"/>
      <c r="H33" s="51"/>
      <c r="I33" s="49"/>
      <c r="J33" s="50"/>
      <c r="K33" s="50"/>
      <c r="L33" s="50"/>
      <c r="M33" s="50"/>
      <c r="N33" s="50"/>
      <c r="O33" s="50"/>
      <c r="P33" s="51"/>
      <c r="Q33" s="33"/>
      <c r="R33" s="33"/>
      <c r="S33" s="53"/>
      <c r="T33" s="4"/>
      <c r="U33" s="2"/>
    </row>
    <row r="34" spans="1:21" ht="12" customHeight="1">
      <c r="A34" s="33"/>
      <c r="B34" s="36" t="s">
        <v>33</v>
      </c>
      <c r="C34" s="37"/>
      <c r="D34" s="40" t="s">
        <v>1</v>
      </c>
      <c r="E34" s="40" t="s">
        <v>0</v>
      </c>
      <c r="F34" s="40" t="s">
        <v>21</v>
      </c>
      <c r="G34" s="40" t="s">
        <v>22</v>
      </c>
      <c r="H34" s="40" t="s">
        <v>23</v>
      </c>
      <c r="I34" s="40" t="s">
        <v>0</v>
      </c>
      <c r="J34" s="36" t="s">
        <v>25</v>
      </c>
      <c r="K34" s="62"/>
      <c r="L34" s="62"/>
      <c r="M34" s="62"/>
      <c r="N34" s="37"/>
      <c r="O34" s="56" t="s">
        <v>32</v>
      </c>
      <c r="P34" s="57"/>
      <c r="Q34" s="33"/>
      <c r="R34" s="33"/>
      <c r="S34" s="53"/>
      <c r="T34" s="4"/>
      <c r="U34" s="2"/>
    </row>
    <row r="35" spans="1:21" ht="12" customHeight="1">
      <c r="A35" s="34"/>
      <c r="B35" s="38"/>
      <c r="C35" s="39"/>
      <c r="D35" s="41"/>
      <c r="E35" s="41"/>
      <c r="F35" s="41"/>
      <c r="G35" s="41"/>
      <c r="H35" s="41"/>
      <c r="I35" s="41"/>
      <c r="J35" s="38"/>
      <c r="K35" s="67"/>
      <c r="L35" s="67"/>
      <c r="M35" s="67"/>
      <c r="N35" s="39"/>
      <c r="O35" s="58"/>
      <c r="P35" s="33"/>
      <c r="Q35" s="33"/>
      <c r="R35" s="33"/>
      <c r="S35" s="53"/>
      <c r="T35" s="4"/>
      <c r="U35" s="2"/>
    </row>
    <row r="36" spans="1:21" ht="12" customHeight="1">
      <c r="A36" s="34"/>
      <c r="B36" s="43" t="s">
        <v>34</v>
      </c>
      <c r="C36" s="43" t="s">
        <v>35</v>
      </c>
      <c r="D36" s="41"/>
      <c r="E36" s="41"/>
      <c r="F36" s="41"/>
      <c r="G36" s="41"/>
      <c r="H36" s="41"/>
      <c r="I36" s="41"/>
      <c r="J36" s="43" t="s">
        <v>0</v>
      </c>
      <c r="K36" s="68" t="s">
        <v>26</v>
      </c>
      <c r="L36" s="69"/>
      <c r="M36" s="68" t="s">
        <v>25</v>
      </c>
      <c r="N36" s="69"/>
      <c r="O36" s="59"/>
      <c r="P36" s="55"/>
      <c r="Q36" s="33"/>
      <c r="R36" s="33"/>
      <c r="S36" s="53"/>
      <c r="T36" s="4"/>
      <c r="U36" s="2"/>
    </row>
    <row r="37" spans="1:21" ht="12" customHeight="1">
      <c r="A37" s="34"/>
      <c r="B37" s="44"/>
      <c r="C37" s="44"/>
      <c r="D37" s="41"/>
      <c r="E37" s="41"/>
      <c r="F37" s="41"/>
      <c r="G37" s="41"/>
      <c r="H37" s="41"/>
      <c r="I37" s="41"/>
      <c r="J37" s="44"/>
      <c r="K37" s="40" t="s">
        <v>29</v>
      </c>
      <c r="L37" s="40" t="s">
        <v>30</v>
      </c>
      <c r="M37" s="40" t="s">
        <v>29</v>
      </c>
      <c r="N37" s="40" t="s">
        <v>30</v>
      </c>
      <c r="O37" s="40" t="s">
        <v>29</v>
      </c>
      <c r="P37" s="40" t="s">
        <v>30</v>
      </c>
      <c r="Q37" s="33"/>
      <c r="R37" s="33"/>
      <c r="S37" s="53"/>
      <c r="T37" s="4"/>
      <c r="U37" s="2"/>
    </row>
    <row r="38" spans="1:21" ht="12" customHeight="1">
      <c r="A38" s="35"/>
      <c r="B38" s="45"/>
      <c r="C38" s="45"/>
      <c r="D38" s="42"/>
      <c r="E38" s="42"/>
      <c r="F38" s="42"/>
      <c r="G38" s="42"/>
      <c r="H38" s="42"/>
      <c r="I38" s="42"/>
      <c r="J38" s="45"/>
      <c r="K38" s="45"/>
      <c r="L38" s="45"/>
      <c r="M38" s="45"/>
      <c r="N38" s="45"/>
      <c r="O38" s="45"/>
      <c r="P38" s="45"/>
      <c r="Q38" s="55"/>
      <c r="R38" s="55"/>
      <c r="S38" s="54"/>
      <c r="T38" s="4"/>
      <c r="U38" s="2"/>
    </row>
    <row r="39" spans="1:21" ht="12" customHeight="1">
      <c r="A39" s="18" t="s">
        <v>43</v>
      </c>
      <c r="B39" s="12">
        <v>4703</v>
      </c>
      <c r="C39" s="12">
        <v>1098</v>
      </c>
      <c r="D39" s="12">
        <v>0</v>
      </c>
      <c r="E39" s="12">
        <v>2228</v>
      </c>
      <c r="F39" s="12">
        <v>1882</v>
      </c>
      <c r="G39" s="12">
        <v>32</v>
      </c>
      <c r="H39" s="12">
        <v>314</v>
      </c>
      <c r="I39" s="12">
        <v>8043</v>
      </c>
      <c r="J39" s="12">
        <v>7422</v>
      </c>
      <c r="K39" s="12">
        <v>0</v>
      </c>
      <c r="L39" s="12">
        <v>0</v>
      </c>
      <c r="M39" s="12">
        <v>3883</v>
      </c>
      <c r="N39" s="12">
        <v>3539</v>
      </c>
      <c r="O39" s="12">
        <v>197</v>
      </c>
      <c r="P39" s="12">
        <v>424</v>
      </c>
      <c r="Q39" s="12">
        <v>0</v>
      </c>
      <c r="R39" s="12">
        <v>0</v>
      </c>
      <c r="S39" s="12">
        <v>0</v>
      </c>
      <c r="T39" s="2"/>
      <c r="U39" s="2"/>
    </row>
    <row r="40" spans="1:21" ht="12" customHeight="1">
      <c r="A40" s="18" t="s">
        <v>45</v>
      </c>
      <c r="B40" s="12">
        <v>5756</v>
      </c>
      <c r="C40" s="12">
        <v>599</v>
      </c>
      <c r="D40" s="12">
        <v>0</v>
      </c>
      <c r="E40" s="12">
        <v>1841</v>
      </c>
      <c r="F40" s="12">
        <v>1747</v>
      </c>
      <c r="G40" s="12">
        <v>35</v>
      </c>
      <c r="H40" s="12">
        <v>59</v>
      </c>
      <c r="I40" s="12">
        <v>6475</v>
      </c>
      <c r="J40" s="12">
        <v>5916</v>
      </c>
      <c r="K40" s="12">
        <v>160</v>
      </c>
      <c r="L40" s="12">
        <v>146</v>
      </c>
      <c r="M40" s="12">
        <v>2968</v>
      </c>
      <c r="N40" s="12">
        <v>2642</v>
      </c>
      <c r="O40" s="12">
        <v>184</v>
      </c>
      <c r="P40" s="12">
        <v>375</v>
      </c>
      <c r="Q40" s="12">
        <v>1</v>
      </c>
      <c r="R40" s="12">
        <v>0</v>
      </c>
      <c r="S40" s="12">
        <v>0</v>
      </c>
      <c r="T40" s="2"/>
      <c r="U40" s="2"/>
    </row>
    <row r="41" spans="1:21" ht="12" customHeight="1">
      <c r="A41" s="18" t="s">
        <v>44</v>
      </c>
      <c r="B41" s="12">
        <v>6318</v>
      </c>
      <c r="C41" s="12">
        <v>1331</v>
      </c>
      <c r="D41" s="12">
        <v>46</v>
      </c>
      <c r="E41" s="12">
        <v>2308</v>
      </c>
      <c r="F41" s="12">
        <v>2256</v>
      </c>
      <c r="G41" s="12">
        <v>52</v>
      </c>
      <c r="H41" s="12">
        <v>0</v>
      </c>
      <c r="I41" s="12">
        <v>8203</v>
      </c>
      <c r="J41" s="12">
        <v>7568</v>
      </c>
      <c r="K41" s="12">
        <v>0</v>
      </c>
      <c r="L41" s="12">
        <v>0</v>
      </c>
      <c r="M41" s="12">
        <v>3899</v>
      </c>
      <c r="N41" s="12">
        <v>3669</v>
      </c>
      <c r="O41" s="12">
        <v>193</v>
      </c>
      <c r="P41" s="12">
        <v>442</v>
      </c>
      <c r="Q41" s="12">
        <v>0</v>
      </c>
      <c r="R41" s="12">
        <v>169</v>
      </c>
      <c r="S41" s="12">
        <v>0</v>
      </c>
      <c r="T41" s="2"/>
      <c r="U41" s="2"/>
    </row>
    <row r="42" spans="1:21" ht="12" customHeight="1">
      <c r="A42" s="18" t="s">
        <v>46</v>
      </c>
      <c r="B42" s="12">
        <v>5352</v>
      </c>
      <c r="C42" s="12">
        <v>1668</v>
      </c>
      <c r="D42" s="12">
        <v>24</v>
      </c>
      <c r="E42" s="12">
        <v>2006</v>
      </c>
      <c r="F42" s="12">
        <v>1973</v>
      </c>
      <c r="G42" s="12">
        <v>33</v>
      </c>
      <c r="H42" s="12">
        <v>0</v>
      </c>
      <c r="I42" s="12">
        <v>8231</v>
      </c>
      <c r="J42" s="12">
        <v>7349</v>
      </c>
      <c r="K42" s="12">
        <v>216</v>
      </c>
      <c r="L42" s="12">
        <v>192</v>
      </c>
      <c r="M42" s="12">
        <v>3516</v>
      </c>
      <c r="N42" s="12">
        <v>3425</v>
      </c>
      <c r="O42" s="12">
        <v>359</v>
      </c>
      <c r="P42" s="12">
        <v>523</v>
      </c>
      <c r="Q42" s="12">
        <v>0</v>
      </c>
      <c r="R42" s="12">
        <v>7</v>
      </c>
      <c r="S42" s="12">
        <v>0</v>
      </c>
      <c r="T42" s="2"/>
      <c r="U42" s="2"/>
    </row>
    <row r="43" spans="1:21" ht="12" customHeight="1">
      <c r="A43" s="18" t="s">
        <v>48</v>
      </c>
      <c r="B43" s="12">
        <v>6131</v>
      </c>
      <c r="C43" s="12">
        <v>1472</v>
      </c>
      <c r="D43" s="12">
        <v>235</v>
      </c>
      <c r="E43" s="12">
        <v>2552</v>
      </c>
      <c r="F43" s="12">
        <v>2476</v>
      </c>
      <c r="G43" s="12">
        <v>76</v>
      </c>
      <c r="H43" s="12">
        <v>0</v>
      </c>
      <c r="I43" s="12">
        <v>256</v>
      </c>
      <c r="J43" s="12">
        <v>5</v>
      </c>
      <c r="K43" s="12">
        <v>0</v>
      </c>
      <c r="L43" s="12">
        <v>0</v>
      </c>
      <c r="M43" s="12">
        <v>5</v>
      </c>
      <c r="N43" s="12">
        <v>0</v>
      </c>
      <c r="O43" s="12">
        <v>170</v>
      </c>
      <c r="P43" s="12">
        <v>81</v>
      </c>
      <c r="Q43" s="12">
        <v>0</v>
      </c>
      <c r="R43" s="12">
        <v>42</v>
      </c>
      <c r="S43" s="12">
        <v>0</v>
      </c>
      <c r="T43" s="2"/>
      <c r="U43" s="2"/>
    </row>
    <row r="44" spans="1:21" ht="12" customHeight="1">
      <c r="A44" s="18" t="s">
        <v>49</v>
      </c>
      <c r="B44" s="12">
        <v>0</v>
      </c>
      <c r="C44" s="12">
        <v>886</v>
      </c>
      <c r="D44" s="12">
        <v>0</v>
      </c>
      <c r="E44" s="12">
        <v>2954</v>
      </c>
      <c r="F44" s="12">
        <v>2723</v>
      </c>
      <c r="G44" s="12">
        <v>84</v>
      </c>
      <c r="H44" s="12">
        <v>147</v>
      </c>
      <c r="I44" s="12">
        <v>129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129</v>
      </c>
      <c r="P44" s="12">
        <v>0</v>
      </c>
      <c r="Q44" s="12">
        <v>0</v>
      </c>
      <c r="R44" s="12">
        <v>0</v>
      </c>
      <c r="S44" s="12">
        <v>0</v>
      </c>
      <c r="T44" s="2"/>
      <c r="U44" s="2"/>
    </row>
    <row r="45" spans="1:21" ht="12" customHeight="1">
      <c r="A45" s="18" t="s">
        <v>50</v>
      </c>
      <c r="B45" s="12">
        <v>252</v>
      </c>
      <c r="C45" s="12">
        <v>1572</v>
      </c>
      <c r="D45" s="12">
        <v>0</v>
      </c>
      <c r="E45" s="12">
        <v>2222</v>
      </c>
      <c r="F45" s="12">
        <v>2059</v>
      </c>
      <c r="G45" s="12">
        <v>135</v>
      </c>
      <c r="H45" s="12">
        <v>28</v>
      </c>
      <c r="I45" s="12">
        <v>340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160</v>
      </c>
      <c r="P45" s="12">
        <v>180</v>
      </c>
      <c r="Q45" s="12">
        <v>0</v>
      </c>
      <c r="R45" s="12">
        <v>0</v>
      </c>
      <c r="S45" s="12">
        <v>0</v>
      </c>
      <c r="T45" s="2"/>
      <c r="U45" s="2"/>
    </row>
    <row r="46" spans="1:21" ht="12" customHeight="1">
      <c r="A46" s="18" t="s">
        <v>52</v>
      </c>
      <c r="B46" s="12">
        <v>15317</v>
      </c>
      <c r="C46" s="12">
        <v>12257</v>
      </c>
      <c r="D46" s="12">
        <v>186</v>
      </c>
      <c r="E46" s="12">
        <v>2619</v>
      </c>
      <c r="F46" s="12">
        <v>2356</v>
      </c>
      <c r="G46" s="12">
        <v>145</v>
      </c>
      <c r="H46" s="12">
        <v>118</v>
      </c>
      <c r="I46" s="12">
        <v>67</v>
      </c>
      <c r="J46" s="12">
        <v>1</v>
      </c>
      <c r="K46" s="12">
        <v>1</v>
      </c>
      <c r="L46" s="12">
        <v>0</v>
      </c>
      <c r="M46" s="12">
        <v>0</v>
      </c>
      <c r="N46" s="12">
        <v>0</v>
      </c>
      <c r="O46" s="12">
        <v>66</v>
      </c>
      <c r="P46" s="12">
        <v>0</v>
      </c>
      <c r="Q46" s="12">
        <v>0</v>
      </c>
      <c r="R46" s="12">
        <v>5</v>
      </c>
      <c r="S46" s="12">
        <v>0</v>
      </c>
      <c r="T46" s="2"/>
      <c r="U46" s="2"/>
    </row>
    <row r="47" spans="1:21" ht="12" customHeight="1">
      <c r="A47" s="18" t="s">
        <v>53</v>
      </c>
      <c r="B47" s="12">
        <v>0</v>
      </c>
      <c r="C47" s="12">
        <v>283</v>
      </c>
      <c r="D47" s="12">
        <v>0</v>
      </c>
      <c r="E47" s="12">
        <v>3072</v>
      </c>
      <c r="F47" s="12">
        <v>2912</v>
      </c>
      <c r="G47" s="12">
        <v>160</v>
      </c>
      <c r="H47" s="12">
        <v>0</v>
      </c>
      <c r="I47" s="12">
        <v>66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66</v>
      </c>
      <c r="P47" s="12">
        <v>0</v>
      </c>
      <c r="Q47" s="12">
        <v>0</v>
      </c>
      <c r="R47" s="12">
        <v>0</v>
      </c>
      <c r="S47" s="12">
        <v>0</v>
      </c>
      <c r="T47" s="2"/>
      <c r="U47" s="2"/>
    </row>
    <row r="48" spans="1:21" ht="12" customHeight="1">
      <c r="A48" s="19" t="s">
        <v>62</v>
      </c>
      <c r="B48" s="26">
        <f>SUM(B50:B56)</f>
        <v>0</v>
      </c>
      <c r="C48" s="26">
        <f aca="true" t="shared" si="5" ref="C48:S48">SUM(C50:C56)</f>
        <v>376</v>
      </c>
      <c r="D48" s="26">
        <f t="shared" si="5"/>
        <v>0</v>
      </c>
      <c r="E48" s="26">
        <f t="shared" si="5"/>
        <v>1834</v>
      </c>
      <c r="F48" s="26">
        <f t="shared" si="5"/>
        <v>1633</v>
      </c>
      <c r="G48" s="26">
        <f t="shared" si="5"/>
        <v>121</v>
      </c>
      <c r="H48" s="26">
        <f t="shared" si="5"/>
        <v>80</v>
      </c>
      <c r="I48" s="26">
        <f t="shared" si="5"/>
        <v>51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6">
        <f t="shared" si="5"/>
        <v>0</v>
      </c>
      <c r="O48" s="26">
        <f t="shared" si="5"/>
        <v>51</v>
      </c>
      <c r="P48" s="26">
        <f t="shared" si="5"/>
        <v>0</v>
      </c>
      <c r="Q48" s="26">
        <f t="shared" si="5"/>
        <v>3</v>
      </c>
      <c r="R48" s="26">
        <f t="shared" si="5"/>
        <v>1</v>
      </c>
      <c r="S48" s="26">
        <f t="shared" si="5"/>
        <v>0</v>
      </c>
      <c r="T48" s="2"/>
      <c r="U48" s="2"/>
    </row>
    <row r="49" spans="1:21" ht="7.5" customHeight="1">
      <c r="A49" s="9"/>
      <c r="B49" s="12"/>
      <c r="C49" s="12"/>
      <c r="D49" s="12"/>
      <c r="E49" s="11"/>
      <c r="F49" s="12"/>
      <c r="G49" s="12"/>
      <c r="H49" s="12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</row>
    <row r="50" spans="1:21" ht="12" customHeight="1">
      <c r="A50" s="10" t="s">
        <v>2</v>
      </c>
      <c r="B50" s="12" t="s">
        <v>51</v>
      </c>
      <c r="C50" s="12">
        <v>0</v>
      </c>
      <c r="D50" s="12" t="s">
        <v>51</v>
      </c>
      <c r="E50" s="27">
        <f>SUM(F50:H50)</f>
        <v>576</v>
      </c>
      <c r="F50" s="12">
        <v>455</v>
      </c>
      <c r="G50" s="12">
        <v>121</v>
      </c>
      <c r="H50" s="12">
        <v>0</v>
      </c>
      <c r="I50" s="31">
        <f>SUM(J50,O50:P50)</f>
        <v>0</v>
      </c>
      <c r="J50" s="27">
        <f>SUM(K50:N50)</f>
        <v>0</v>
      </c>
      <c r="K50" s="12" t="s">
        <v>51</v>
      </c>
      <c r="L50" s="12" t="s">
        <v>51</v>
      </c>
      <c r="M50" s="12" t="s">
        <v>51</v>
      </c>
      <c r="N50" s="12" t="s">
        <v>51</v>
      </c>
      <c r="O50" s="12" t="s">
        <v>51</v>
      </c>
      <c r="P50" s="12" t="s">
        <v>51</v>
      </c>
      <c r="Q50" s="12" t="s">
        <v>51</v>
      </c>
      <c r="R50" s="12" t="s">
        <v>51</v>
      </c>
      <c r="S50" s="12" t="s">
        <v>51</v>
      </c>
      <c r="T50" s="2"/>
      <c r="U50" s="2"/>
    </row>
    <row r="51" spans="1:21" ht="12" customHeight="1">
      <c r="A51" s="10" t="s">
        <v>54</v>
      </c>
      <c r="B51" s="12" t="s">
        <v>51</v>
      </c>
      <c r="C51" s="12">
        <v>376</v>
      </c>
      <c r="D51" s="12" t="s">
        <v>51</v>
      </c>
      <c r="E51" s="27">
        <f aca="true" t="shared" si="6" ref="E51:E56">SUM(F51:H51)</f>
        <v>466</v>
      </c>
      <c r="F51" s="12">
        <v>466</v>
      </c>
      <c r="G51" s="12">
        <v>0</v>
      </c>
      <c r="H51" s="12">
        <v>0</v>
      </c>
      <c r="I51" s="31">
        <f aca="true" t="shared" si="7" ref="I51:I56">SUM(J51,O51:P51)</f>
        <v>51</v>
      </c>
      <c r="J51" s="27">
        <f aca="true" t="shared" si="8" ref="J51:J56">SUM(K51:N51)</f>
        <v>0</v>
      </c>
      <c r="K51" s="12" t="s">
        <v>51</v>
      </c>
      <c r="L51" s="12" t="s">
        <v>51</v>
      </c>
      <c r="M51" s="12" t="s">
        <v>51</v>
      </c>
      <c r="N51" s="12" t="s">
        <v>51</v>
      </c>
      <c r="O51" s="12">
        <v>51</v>
      </c>
      <c r="P51" s="12" t="s">
        <v>51</v>
      </c>
      <c r="Q51" s="12" t="s">
        <v>51</v>
      </c>
      <c r="R51" s="12" t="s">
        <v>51</v>
      </c>
      <c r="S51" s="12" t="s">
        <v>51</v>
      </c>
      <c r="T51" s="2"/>
      <c r="U51" s="2"/>
    </row>
    <row r="52" spans="1:21" ht="12" customHeight="1">
      <c r="A52" s="10" t="s">
        <v>55</v>
      </c>
      <c r="B52" s="12" t="s">
        <v>51</v>
      </c>
      <c r="C52" s="12">
        <v>0</v>
      </c>
      <c r="D52" s="12" t="s">
        <v>51</v>
      </c>
      <c r="E52" s="27">
        <f t="shared" si="6"/>
        <v>0</v>
      </c>
      <c r="F52" s="12">
        <v>0</v>
      </c>
      <c r="G52" s="12">
        <v>0</v>
      </c>
      <c r="H52" s="12">
        <v>0</v>
      </c>
      <c r="I52" s="31">
        <f t="shared" si="7"/>
        <v>0</v>
      </c>
      <c r="J52" s="27">
        <f t="shared" si="8"/>
        <v>0</v>
      </c>
      <c r="K52" s="12" t="s">
        <v>51</v>
      </c>
      <c r="L52" s="12" t="s">
        <v>51</v>
      </c>
      <c r="M52" s="12" t="s">
        <v>51</v>
      </c>
      <c r="N52" s="12" t="s">
        <v>51</v>
      </c>
      <c r="O52" s="12" t="s">
        <v>51</v>
      </c>
      <c r="P52" s="12" t="s">
        <v>51</v>
      </c>
      <c r="Q52" s="12" t="s">
        <v>51</v>
      </c>
      <c r="R52" s="12" t="s">
        <v>51</v>
      </c>
      <c r="S52" s="12" t="s">
        <v>51</v>
      </c>
      <c r="T52" s="2"/>
      <c r="U52" s="2"/>
    </row>
    <row r="53" spans="1:21" ht="12" customHeight="1">
      <c r="A53" s="10" t="s">
        <v>56</v>
      </c>
      <c r="B53" s="12" t="s">
        <v>51</v>
      </c>
      <c r="C53" s="12">
        <v>0</v>
      </c>
      <c r="D53" s="12" t="s">
        <v>51</v>
      </c>
      <c r="E53" s="27">
        <f t="shared" si="6"/>
        <v>0</v>
      </c>
      <c r="F53" s="12">
        <v>0</v>
      </c>
      <c r="G53" s="12">
        <v>0</v>
      </c>
      <c r="H53" s="12">
        <v>0</v>
      </c>
      <c r="I53" s="31">
        <f t="shared" si="7"/>
        <v>0</v>
      </c>
      <c r="J53" s="27">
        <f t="shared" si="8"/>
        <v>0</v>
      </c>
      <c r="K53" s="12" t="s">
        <v>51</v>
      </c>
      <c r="L53" s="12" t="s">
        <v>51</v>
      </c>
      <c r="M53" s="12" t="s">
        <v>51</v>
      </c>
      <c r="N53" s="12" t="s">
        <v>51</v>
      </c>
      <c r="O53" s="12" t="s">
        <v>51</v>
      </c>
      <c r="P53" s="12" t="s">
        <v>51</v>
      </c>
      <c r="Q53" s="12">
        <v>3</v>
      </c>
      <c r="R53" s="12">
        <v>1</v>
      </c>
      <c r="S53" s="12" t="s">
        <v>51</v>
      </c>
      <c r="T53" s="2"/>
      <c r="U53" s="2"/>
    </row>
    <row r="54" spans="1:21" ht="12" customHeight="1">
      <c r="A54" s="10" t="s">
        <v>57</v>
      </c>
      <c r="B54" s="12" t="s">
        <v>51</v>
      </c>
      <c r="C54" s="12">
        <v>0</v>
      </c>
      <c r="D54" s="12" t="s">
        <v>51</v>
      </c>
      <c r="E54" s="27">
        <f t="shared" si="6"/>
        <v>0</v>
      </c>
      <c r="F54" s="12">
        <v>0</v>
      </c>
      <c r="G54" s="12">
        <v>0</v>
      </c>
      <c r="H54" s="12">
        <v>0</v>
      </c>
      <c r="I54" s="31">
        <f t="shared" si="7"/>
        <v>0</v>
      </c>
      <c r="J54" s="27">
        <f t="shared" si="8"/>
        <v>0</v>
      </c>
      <c r="K54" s="12" t="s">
        <v>51</v>
      </c>
      <c r="L54" s="12" t="s">
        <v>51</v>
      </c>
      <c r="M54" s="12" t="s">
        <v>51</v>
      </c>
      <c r="N54" s="12" t="s">
        <v>51</v>
      </c>
      <c r="O54" s="12" t="s">
        <v>51</v>
      </c>
      <c r="P54" s="12" t="s">
        <v>51</v>
      </c>
      <c r="Q54" s="12" t="s">
        <v>51</v>
      </c>
      <c r="R54" s="12" t="s">
        <v>51</v>
      </c>
      <c r="S54" s="12" t="s">
        <v>51</v>
      </c>
      <c r="T54" s="2"/>
      <c r="U54" s="2"/>
    </row>
    <row r="55" spans="1:21" ht="12" customHeight="1">
      <c r="A55" s="10" t="s">
        <v>58</v>
      </c>
      <c r="B55" s="12" t="s">
        <v>51</v>
      </c>
      <c r="C55" s="12">
        <v>0</v>
      </c>
      <c r="D55" s="12" t="s">
        <v>51</v>
      </c>
      <c r="E55" s="27">
        <f t="shared" si="6"/>
        <v>0</v>
      </c>
      <c r="F55" s="12">
        <v>0</v>
      </c>
      <c r="G55" s="12">
        <v>0</v>
      </c>
      <c r="H55" s="12">
        <v>0</v>
      </c>
      <c r="I55" s="31">
        <f t="shared" si="7"/>
        <v>0</v>
      </c>
      <c r="J55" s="27">
        <f t="shared" si="8"/>
        <v>0</v>
      </c>
      <c r="K55" s="12" t="s">
        <v>51</v>
      </c>
      <c r="L55" s="12" t="s">
        <v>51</v>
      </c>
      <c r="M55" s="12" t="s">
        <v>51</v>
      </c>
      <c r="N55" s="12" t="s">
        <v>51</v>
      </c>
      <c r="O55" s="12" t="s">
        <v>51</v>
      </c>
      <c r="P55" s="12" t="s">
        <v>51</v>
      </c>
      <c r="Q55" s="12" t="s">
        <v>51</v>
      </c>
      <c r="R55" s="12" t="s">
        <v>51</v>
      </c>
      <c r="S55" s="12" t="s">
        <v>51</v>
      </c>
      <c r="T55" s="2"/>
      <c r="U55" s="2"/>
    </row>
    <row r="56" spans="1:21" ht="12" customHeight="1">
      <c r="A56" s="14" t="s">
        <v>59</v>
      </c>
      <c r="B56" s="15" t="s">
        <v>51</v>
      </c>
      <c r="C56" s="15">
        <v>0</v>
      </c>
      <c r="D56" s="15" t="s">
        <v>51</v>
      </c>
      <c r="E56" s="28">
        <f t="shared" si="6"/>
        <v>792</v>
      </c>
      <c r="F56" s="15">
        <v>712</v>
      </c>
      <c r="G56" s="15">
        <v>0</v>
      </c>
      <c r="H56" s="15">
        <v>80</v>
      </c>
      <c r="I56" s="28">
        <f t="shared" si="7"/>
        <v>0</v>
      </c>
      <c r="J56" s="28">
        <f t="shared" si="8"/>
        <v>0</v>
      </c>
      <c r="K56" s="15" t="s">
        <v>51</v>
      </c>
      <c r="L56" s="15" t="s">
        <v>51</v>
      </c>
      <c r="M56" s="15" t="s">
        <v>51</v>
      </c>
      <c r="N56" s="15" t="s">
        <v>51</v>
      </c>
      <c r="O56" s="15" t="s">
        <v>51</v>
      </c>
      <c r="P56" s="15" t="s">
        <v>51</v>
      </c>
      <c r="Q56" s="15" t="s">
        <v>51</v>
      </c>
      <c r="R56" s="15" t="s">
        <v>51</v>
      </c>
      <c r="S56" s="15" t="s">
        <v>51</v>
      </c>
      <c r="T56" s="2"/>
      <c r="U56" s="2"/>
    </row>
  </sheetData>
  <sheetProtection/>
  <mergeCells count="55"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R6:S7"/>
    <mergeCell ref="R8:R10"/>
    <mergeCell ref="S8:S10"/>
    <mergeCell ref="E32:H33"/>
    <mergeCell ref="E34:E38"/>
    <mergeCell ref="F34:F38"/>
    <mergeCell ref="G34:G38"/>
    <mergeCell ref="H34:H38"/>
    <mergeCell ref="N37:N38"/>
    <mergeCell ref="F6:F10"/>
    <mergeCell ref="T6:U7"/>
    <mergeCell ref="T8:T10"/>
    <mergeCell ref="U8:U10"/>
    <mergeCell ref="J36:J38"/>
    <mergeCell ref="J34:N35"/>
    <mergeCell ref="K36:L36"/>
    <mergeCell ref="M36:N36"/>
    <mergeCell ref="L37:L38"/>
    <mergeCell ref="K37:K38"/>
    <mergeCell ref="M37:M38"/>
    <mergeCell ref="P37:P38"/>
    <mergeCell ref="S32:S38"/>
    <mergeCell ref="Q32:Q38"/>
    <mergeCell ref="R32:R38"/>
    <mergeCell ref="O34:P36"/>
    <mergeCell ref="C1:R2"/>
    <mergeCell ref="I34:I38"/>
    <mergeCell ref="I32:P33"/>
    <mergeCell ref="O37:O38"/>
    <mergeCell ref="Q6:Q10"/>
    <mergeCell ref="A32:A38"/>
    <mergeCell ref="B34:C35"/>
    <mergeCell ref="D34:D38"/>
    <mergeCell ref="B36:B38"/>
    <mergeCell ref="C36:C38"/>
    <mergeCell ref="B32:D33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79" r:id="rId1"/>
  <ignoredErrors>
    <ignoredError sqref="I21:J21 J49 I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2012-02-29T11:30:04Z</cp:lastPrinted>
  <dcterms:created xsi:type="dcterms:W3CDTF">2002-01-08T01:58:16Z</dcterms:created>
  <dcterms:modified xsi:type="dcterms:W3CDTF">2012-03-03T05:29:23Z</dcterms:modified>
  <cp:category/>
  <cp:version/>
  <cp:contentType/>
  <cp:contentStatus/>
</cp:coreProperties>
</file>