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1"/>
  </bookViews>
  <sheets>
    <sheet name="普通会計" sheetId="1" r:id="rId1"/>
    <sheet name="健全化及び地方公営企業" sheetId="2" r:id="rId2"/>
  </sheets>
  <definedNames>
    <definedName name="_xlnm.Print_Area" localSheetId="1">'健全化及び地方公営企業'!$B$4:$AU$54</definedName>
    <definedName name="_xlnm.Print_Area" localSheetId="0">'普通会計'!$B$2:$AU$53</definedName>
  </definedNames>
  <calcPr fullCalcOnLoad="1"/>
</workbook>
</file>

<file path=xl/sharedStrings.xml><?xml version="1.0" encoding="utf-8"?>
<sst xmlns="http://schemas.openxmlformats.org/spreadsheetml/2006/main" count="184" uniqueCount="127">
  <si>
    <t>平成１９年度　市町村決算の特徴</t>
  </si>
  <si>
    <t>１　普通会計決算</t>
  </si>
  <si>
    <t>（１）決算収支</t>
  </si>
  <si>
    <t>（単位：百万円）</t>
  </si>
  <si>
    <t>項目</t>
  </si>
  <si>
    <t>１９年度</t>
  </si>
  <si>
    <t>１８年度</t>
  </si>
  <si>
    <t>実質収支</t>
  </si>
  <si>
    <t>市町村振興課</t>
  </si>
  <si>
    <t>（２）歳入決算額</t>
  </si>
  <si>
    <t>うち地方税</t>
  </si>
  <si>
    <t>総額</t>
  </si>
  <si>
    <t>うち地方譲与税</t>
  </si>
  <si>
    <t>うち地方交付税</t>
  </si>
  <si>
    <t>うち国県支出金</t>
  </si>
  <si>
    <t>うち地方債</t>
  </si>
  <si>
    <t>うち臨時財政対策債</t>
  </si>
  <si>
    <t>うち退職手当債</t>
  </si>
  <si>
    <t>３年連続で減少</t>
  </si>
  <si>
    <t>定率減税の廃止、所得税から地方税への税源移譲等により増加</t>
  </si>
  <si>
    <t>所得譲与税の廃止等により減少</t>
  </si>
  <si>
    <t>税収の増等により減少</t>
  </si>
  <si>
    <t>国庫補助事業の増等により増加</t>
  </si>
  <si>
    <t>普通建設事業及び災害復旧事業の減等により減少</t>
  </si>
  <si>
    <t>４団体が発行</t>
  </si>
  <si>
    <t>（３）歳出決算額</t>
  </si>
  <si>
    <t>人件費</t>
  </si>
  <si>
    <t>扶助費</t>
  </si>
  <si>
    <t>公債費</t>
  </si>
  <si>
    <t>義務的経費</t>
  </si>
  <si>
    <t>投資的経費</t>
  </si>
  <si>
    <t>普通建設事業費</t>
  </si>
  <si>
    <t>災害復旧事業費</t>
  </si>
  <si>
    <t>その他の経費</t>
  </si>
  <si>
    <t>うち積立金</t>
  </si>
  <si>
    <t>障害者自立支援、児童手当に要する経費の増等により増加</t>
  </si>
  <si>
    <t>単独事業、国体関連事業の減等により減少</t>
  </si>
  <si>
    <t>地域振興基金積立の減等により減少</t>
  </si>
  <si>
    <t>（４）主な財政指標</t>
  </si>
  <si>
    <t>（単位：％）</t>
  </si>
  <si>
    <t>経常収支比率</t>
  </si>
  <si>
    <t>起債制限比率</t>
  </si>
  <si>
    <t>３年ぶりに悪化</t>
  </si>
  <si>
    <t>２年連続で改善</t>
  </si>
  <si>
    <t>（５）将来にわたる財政負担</t>
  </si>
  <si>
    <t>地方債現在高</t>
  </si>
  <si>
    <t>積立金現在高</t>
  </si>
  <si>
    <t>２年連続で減少</t>
  </si>
  <si>
    <t>３年連続で増加</t>
  </si>
  <si>
    <t>備考</t>
  </si>
  <si>
    <t>増減額</t>
  </si>
  <si>
    <t>増減率</t>
  </si>
  <si>
    <t>（単位：百万円、％）</t>
  </si>
  <si>
    <t>皆増</t>
  </si>
  <si>
    <t>主な増減理由</t>
  </si>
  <si>
    <t>職員数の減、給与抑制措置等により減少</t>
  </si>
  <si>
    <t>臨時財政対策債に係る償還費の増等により増加</t>
  </si>
  <si>
    <t>増減</t>
  </si>
  <si>
    <t>（参考）税源移譲による影響について</t>
  </si>
  <si>
    <t>（増加分）</t>
  </si>
  <si>
    <t>（減少分）</t>
  </si>
  <si>
    <t>地方税</t>
  </si>
  <si>
    <t>地方譲与税</t>
  </si>
  <si>
    <t>地方交付税</t>
  </si>
  <si>
    <t>臨時財政対策債</t>
  </si>
  <si>
    <t>△7,979百万円（前年度比）</t>
  </si>
  <si>
    <t>△2,920百万円（前年度比）</t>
  </si>
  <si>
    <t>△1,293百万円（前年度比）</t>
  </si>
  <si>
    <t xml:space="preserve">   9,702百万円（前年度比）～市町村民税の現年分に係る増加額</t>
  </si>
  <si>
    <t>市町村決算の合計額での比較であり、影響額そのものではない</t>
  </si>
  <si>
    <t>・</t>
  </si>
  <si>
    <t>・</t>
  </si>
  <si>
    <t>・</t>
  </si>
  <si>
    <t>※</t>
  </si>
  <si>
    <t>２　健全化判断比率及び資金不足比率　</t>
  </si>
  <si>
    <t>（１）実質赤字比率</t>
  </si>
  <si>
    <t>早期健全化基準</t>
  </si>
  <si>
    <t>財政再生基準</t>
  </si>
  <si>
    <t>全団体が黒字</t>
  </si>
  <si>
    <r>
      <t>財政規模に応じ、1</t>
    </r>
    <r>
      <rPr>
        <sz val="11"/>
        <rFont val="ＭＳ Ｐゴシック"/>
        <family val="3"/>
      </rPr>
      <t>1.25～15</t>
    </r>
  </si>
  <si>
    <t>（参考）実質黒字額</t>
  </si>
  <si>
    <t xml:space="preserve">    による比率（県計）</t>
  </si>
  <si>
    <t>－</t>
  </si>
  <si>
    <t>全団体で実質赤字額がない</t>
  </si>
  <si>
    <t>※</t>
  </si>
  <si>
    <r>
      <t>早期健全化基準及び財政再生基準は、平成2</t>
    </r>
    <r>
      <rPr>
        <sz val="11"/>
        <rFont val="ＭＳ Ｐゴシック"/>
        <family val="3"/>
      </rPr>
      <t>0年度決算から適用される</t>
    </r>
  </si>
  <si>
    <t>（２）連結実質赤字比率</t>
  </si>
  <si>
    <t>（参考）連結実質黒字額</t>
  </si>
  <si>
    <t>全団体で連結実質赤字額がない</t>
  </si>
  <si>
    <r>
      <t>財政規模に応じ、1</t>
    </r>
    <r>
      <rPr>
        <sz val="11"/>
        <rFont val="ＭＳ Ｐゴシック"/>
        <family val="3"/>
      </rPr>
      <t>6.25～20</t>
    </r>
  </si>
  <si>
    <t>（３）実質公債費比率</t>
  </si>
  <si>
    <t>（４）将来負担比率</t>
  </si>
  <si>
    <r>
      <t>早期健全化基準は、平成2</t>
    </r>
    <r>
      <rPr>
        <sz val="11"/>
        <rFont val="ＭＳ Ｐゴシック"/>
        <family val="3"/>
      </rPr>
      <t>0年度決算から適用される</t>
    </r>
  </si>
  <si>
    <t>１９年度　　　　　　　　　　　（県計）</t>
  </si>
  <si>
    <t>１８年度　　　　　　　　　　　（県計）</t>
  </si>
  <si>
    <r>
      <t>全団体が地方債発行に知事の許可が必要となる1</t>
    </r>
    <r>
      <rPr>
        <sz val="11"/>
        <rFont val="ＭＳ Ｐゴシック"/>
        <family val="3"/>
      </rPr>
      <t>8％未満</t>
    </r>
  </si>
  <si>
    <t>全団体が早期健全化基準未満</t>
  </si>
  <si>
    <t>１９年度　　　　　　　　　　　　　　　　　　（県計）</t>
  </si>
  <si>
    <t>（５）資金不足比率（公営企業会計毎）</t>
  </si>
  <si>
    <t>経営健全化基準</t>
  </si>
  <si>
    <t>姫島丸特別会計</t>
  </si>
  <si>
    <t>国立公園高崎山自然動物園事業特別会計</t>
  </si>
  <si>
    <t>その他の会計</t>
  </si>
  <si>
    <t>大分市</t>
  </si>
  <si>
    <t>姫島村</t>
  </si>
  <si>
    <r>
      <t>経営健全化基準は、平成2</t>
    </r>
    <r>
      <rPr>
        <sz val="11"/>
        <rFont val="ＭＳ Ｐゴシック"/>
        <family val="3"/>
      </rPr>
      <t>0年度決算から適用される</t>
    </r>
  </si>
  <si>
    <t>　県内市町村では現在、行財政改革に基づく歳出削減に取り組んでいるところであり、本年度より算定が始まった健全化判断比率において</t>
  </si>
  <si>
    <t>早期健全化基準以上の市町村はなく、また、資金不足比率における経営健全化基準以上の公営企業会計も１会計だけであった。</t>
  </si>
  <si>
    <t>３　地方公営企業決算</t>
  </si>
  <si>
    <t>事業数</t>
  </si>
  <si>
    <t>職員数</t>
  </si>
  <si>
    <t>決算規模</t>
  </si>
  <si>
    <t>経営状況</t>
  </si>
  <si>
    <t>収支額</t>
  </si>
  <si>
    <t>企業債現在高</t>
  </si>
  <si>
    <t>40</t>
  </si>
  <si>
    <t>20</t>
  </si>
  <si>
    <t>－</t>
  </si>
  <si>
    <t>（単位：事業、人、百万円、％）</t>
  </si>
  <si>
    <r>
      <t>介護サービス事業が３事業、宅地造成事業が１</t>
    </r>
    <r>
      <rPr>
        <sz val="11"/>
        <rFont val="ＭＳ Ｐゴシック"/>
        <family val="3"/>
      </rPr>
      <t>事業減少</t>
    </r>
  </si>
  <si>
    <t>介護サービス事業の廃止等により減少</t>
  </si>
  <si>
    <t>国の制度である補償金免除繰上償還の実施等により増加</t>
  </si>
  <si>
    <t>赤字事業が８事業から９事業に増加</t>
  </si>
  <si>
    <t>不良債務の生じている事業はない</t>
  </si>
  <si>
    <t>繰上充用金の生じている事業は１８年度に引き続き３事業</t>
  </si>
  <si>
    <t>不良債務（法適用）</t>
  </si>
  <si>
    <t>繰上充用金（法非適用）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</si>
</sst>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.0;&quot;△ &quot;0.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5">
    <xf numFmtId="0" fontId="0" fillId="0" borderId="0" xfId="0" applyAlignment="1">
      <alignment vertical="center"/>
    </xf>
    <xf numFmtId="0" fontId="3" fillId="0" borderId="0" xfId="0" applyFont="1" applyAlignment="1" quotePrefix="1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 quotePrefix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178" fontId="0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177" fontId="6" fillId="0" borderId="20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177" fontId="6" fillId="0" borderId="35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177" fontId="6" fillId="0" borderId="36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177" fontId="6" fillId="0" borderId="37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176" fontId="6" fillId="0" borderId="1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176" fontId="6" fillId="0" borderId="26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2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177" fontId="6" fillId="0" borderId="12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177" fontId="6" fillId="0" borderId="43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0" fontId="5" fillId="0" borderId="44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vertical="center"/>
    </xf>
    <xf numFmtId="0" fontId="5" fillId="0" borderId="7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47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177" fontId="6" fillId="0" borderId="42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7" fontId="6" fillId="0" borderId="4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0" fontId="5" fillId="0" borderId="36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176" fontId="6" fillId="0" borderId="32" xfId="0" applyNumberFormat="1" applyFont="1" applyBorder="1" applyAlignment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177" fontId="6" fillId="0" borderId="8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6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0" fillId="0" borderId="5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179" fontId="6" fillId="0" borderId="25" xfId="0" applyNumberFormat="1" applyFont="1" applyBorder="1" applyAlignment="1">
      <alignment vertical="center"/>
    </xf>
    <xf numFmtId="179" fontId="6" fillId="0" borderId="23" xfId="0" applyNumberFormat="1" applyFont="1" applyBorder="1" applyAlignment="1">
      <alignment vertical="center"/>
    </xf>
    <xf numFmtId="179" fontId="6" fillId="0" borderId="41" xfId="0" applyNumberFormat="1" applyFont="1" applyBorder="1" applyAlignment="1">
      <alignment vertical="center"/>
    </xf>
    <xf numFmtId="179" fontId="6" fillId="0" borderId="8" xfId="0" applyNumberFormat="1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179" fontId="6" fillId="0" borderId="38" xfId="0" applyNumberFormat="1" applyFont="1" applyBorder="1" applyAlignment="1">
      <alignment vertical="center"/>
    </xf>
    <xf numFmtId="179" fontId="6" fillId="0" borderId="21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horizontal="center" vertical="center" shrinkToFit="1"/>
    </xf>
    <xf numFmtId="177" fontId="6" fillId="0" borderId="23" xfId="0" applyNumberFormat="1" applyFont="1" applyBorder="1" applyAlignment="1">
      <alignment horizontal="center" vertical="center" shrinkToFit="1"/>
    </xf>
    <xf numFmtId="177" fontId="6" fillId="0" borderId="24" xfId="0" applyNumberFormat="1" applyFont="1" applyBorder="1" applyAlignment="1">
      <alignment horizontal="center" vertical="center" shrinkToFit="1"/>
    </xf>
    <xf numFmtId="178" fontId="0" fillId="0" borderId="25" xfId="0" applyNumberFormat="1" applyFont="1" applyBorder="1" applyAlignment="1">
      <alignment vertical="center" shrinkToFit="1"/>
    </xf>
    <xf numFmtId="0" fontId="5" fillId="0" borderId="5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9" fontId="6" fillId="0" borderId="25" xfId="0" applyNumberFormat="1" applyFont="1" applyBorder="1" applyAlignment="1" quotePrefix="1">
      <alignment horizontal="center" vertical="center" shrinkToFit="1"/>
    </xf>
    <xf numFmtId="178" fontId="6" fillId="0" borderId="25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6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76" fontId="6" fillId="0" borderId="4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61" xfId="0" applyNumberFormat="1" applyFont="1" applyBorder="1" applyAlignment="1">
      <alignment vertical="center"/>
    </xf>
    <xf numFmtId="177" fontId="6" fillId="0" borderId="40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7" fontId="6" fillId="0" borderId="36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5" fillId="0" borderId="13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U53"/>
  <sheetViews>
    <sheetView workbookViewId="0" topLeftCell="A1">
      <selection activeCell="B2" sqref="B2:AG2"/>
    </sheetView>
  </sheetViews>
  <sheetFormatPr defaultColWidth="9.00390625" defaultRowHeight="13.5"/>
  <cols>
    <col min="1" max="16384" width="2.625" style="15" customWidth="1"/>
  </cols>
  <sheetData>
    <row r="2" spans="2:47" ht="27.75" customHeight="1">
      <c r="B2" s="139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2"/>
      <c r="AI2" s="140" t="s">
        <v>8</v>
      </c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</row>
    <row r="3" ht="19.5" customHeight="1"/>
    <row r="4" ht="24.75" customHeight="1">
      <c r="B4" s="1" t="s">
        <v>1</v>
      </c>
    </row>
    <row r="5" ht="19.5" customHeight="1">
      <c r="C5" s="3" t="s">
        <v>2</v>
      </c>
    </row>
    <row r="6" spans="38:47" ht="19.5" customHeight="1" thickBot="1">
      <c r="AL6" s="85" t="s">
        <v>3</v>
      </c>
      <c r="AM6" s="85"/>
      <c r="AN6" s="85"/>
      <c r="AO6" s="85"/>
      <c r="AP6" s="85"/>
      <c r="AQ6" s="85"/>
      <c r="AR6" s="85"/>
      <c r="AS6" s="85"/>
      <c r="AT6" s="85"/>
      <c r="AU6" s="85"/>
    </row>
    <row r="7" spans="5:47" ht="19.5" customHeight="1" thickBot="1">
      <c r="E7" s="86" t="s">
        <v>4</v>
      </c>
      <c r="F7" s="87"/>
      <c r="G7" s="87"/>
      <c r="H7" s="87"/>
      <c r="I7" s="87"/>
      <c r="J7" s="87"/>
      <c r="K7" s="87"/>
      <c r="L7" s="88"/>
      <c r="M7" s="86" t="s">
        <v>5</v>
      </c>
      <c r="N7" s="87"/>
      <c r="O7" s="87"/>
      <c r="P7" s="89"/>
      <c r="Q7" s="90" t="s">
        <v>6</v>
      </c>
      <c r="R7" s="87"/>
      <c r="S7" s="87"/>
      <c r="T7" s="89"/>
      <c r="U7" s="90" t="s">
        <v>50</v>
      </c>
      <c r="V7" s="87"/>
      <c r="W7" s="87"/>
      <c r="X7" s="88"/>
      <c r="Y7" s="87" t="s">
        <v>49</v>
      </c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8"/>
    </row>
    <row r="8" spans="5:47" ht="19.5" customHeight="1" thickBot="1">
      <c r="E8" s="144" t="s">
        <v>7</v>
      </c>
      <c r="F8" s="132"/>
      <c r="G8" s="132"/>
      <c r="H8" s="132"/>
      <c r="I8" s="132"/>
      <c r="J8" s="132"/>
      <c r="K8" s="132"/>
      <c r="L8" s="133"/>
      <c r="M8" s="73">
        <v>14230</v>
      </c>
      <c r="N8" s="74"/>
      <c r="O8" s="74"/>
      <c r="P8" s="75"/>
      <c r="Q8" s="76">
        <v>15048</v>
      </c>
      <c r="R8" s="74"/>
      <c r="S8" s="74"/>
      <c r="T8" s="75"/>
      <c r="U8" s="76">
        <f>M8-Q8</f>
        <v>-818</v>
      </c>
      <c r="V8" s="74"/>
      <c r="W8" s="74"/>
      <c r="X8" s="143"/>
      <c r="Y8" s="70" t="s">
        <v>78</v>
      </c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1"/>
    </row>
    <row r="9" ht="19.5" customHeight="1"/>
    <row r="10" ht="19.5" customHeight="1">
      <c r="C10" s="3" t="s">
        <v>9</v>
      </c>
    </row>
    <row r="11" spans="38:47" ht="19.5" customHeight="1" thickBot="1">
      <c r="AL11" s="85" t="s">
        <v>52</v>
      </c>
      <c r="AM11" s="85"/>
      <c r="AN11" s="85"/>
      <c r="AO11" s="85"/>
      <c r="AP11" s="85"/>
      <c r="AQ11" s="85"/>
      <c r="AR11" s="85"/>
      <c r="AS11" s="85"/>
      <c r="AT11" s="85"/>
      <c r="AU11" s="85"/>
    </row>
    <row r="12" spans="5:47" ht="19.5" customHeight="1" thickBot="1">
      <c r="E12" s="86" t="s">
        <v>4</v>
      </c>
      <c r="F12" s="87"/>
      <c r="G12" s="87"/>
      <c r="H12" s="87"/>
      <c r="I12" s="87"/>
      <c r="J12" s="87"/>
      <c r="K12" s="87"/>
      <c r="L12" s="88"/>
      <c r="M12" s="86" t="s">
        <v>5</v>
      </c>
      <c r="N12" s="87"/>
      <c r="O12" s="87"/>
      <c r="P12" s="89"/>
      <c r="Q12" s="90" t="s">
        <v>6</v>
      </c>
      <c r="R12" s="87"/>
      <c r="S12" s="87"/>
      <c r="T12" s="89"/>
      <c r="U12" s="90" t="s">
        <v>50</v>
      </c>
      <c r="V12" s="87"/>
      <c r="W12" s="87"/>
      <c r="X12" s="89"/>
      <c r="Y12" s="46" t="s">
        <v>51</v>
      </c>
      <c r="Z12" s="47"/>
      <c r="AA12" s="47"/>
      <c r="AB12" s="48"/>
      <c r="AC12" s="86" t="s">
        <v>54</v>
      </c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2"/>
    </row>
    <row r="13" spans="5:47" ht="19.5" customHeight="1">
      <c r="E13" s="6" t="s">
        <v>11</v>
      </c>
      <c r="F13" s="7"/>
      <c r="G13" s="7"/>
      <c r="H13" s="7"/>
      <c r="I13" s="7"/>
      <c r="J13" s="7"/>
      <c r="K13" s="7"/>
      <c r="L13" s="8"/>
      <c r="M13" s="104">
        <v>503848</v>
      </c>
      <c r="N13" s="105"/>
      <c r="O13" s="105"/>
      <c r="P13" s="106"/>
      <c r="Q13" s="107">
        <v>507911</v>
      </c>
      <c r="R13" s="105"/>
      <c r="S13" s="105"/>
      <c r="T13" s="106"/>
      <c r="U13" s="107">
        <f>M13-Q13</f>
        <v>-4063</v>
      </c>
      <c r="V13" s="105"/>
      <c r="W13" s="105"/>
      <c r="X13" s="106"/>
      <c r="Y13" s="40">
        <v>-0.8</v>
      </c>
      <c r="Z13" s="41"/>
      <c r="AA13" s="41"/>
      <c r="AB13" s="42"/>
      <c r="AC13" s="50" t="s">
        <v>18</v>
      </c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5"/>
    </row>
    <row r="14" spans="5:47" ht="19.5" customHeight="1">
      <c r="E14" s="5"/>
      <c r="F14" s="84" t="s">
        <v>10</v>
      </c>
      <c r="G14" s="134"/>
      <c r="H14" s="134"/>
      <c r="I14" s="134"/>
      <c r="J14" s="134"/>
      <c r="K14" s="134"/>
      <c r="L14" s="135"/>
      <c r="M14" s="104">
        <v>157870</v>
      </c>
      <c r="N14" s="105"/>
      <c r="O14" s="105"/>
      <c r="P14" s="106"/>
      <c r="Q14" s="107">
        <v>147549</v>
      </c>
      <c r="R14" s="105"/>
      <c r="S14" s="105"/>
      <c r="T14" s="106"/>
      <c r="U14" s="107">
        <f aca="true" t="shared" si="0" ref="U14:U20">M14-Q14</f>
        <v>10321</v>
      </c>
      <c r="V14" s="105"/>
      <c r="W14" s="105"/>
      <c r="X14" s="106"/>
      <c r="Y14" s="65">
        <v>7</v>
      </c>
      <c r="Z14" s="66"/>
      <c r="AA14" s="66"/>
      <c r="AB14" s="67"/>
      <c r="AC14" s="32" t="s">
        <v>19</v>
      </c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2"/>
    </row>
    <row r="15" spans="5:47" ht="19.5" customHeight="1">
      <c r="E15" s="5"/>
      <c r="F15" s="111" t="s">
        <v>12</v>
      </c>
      <c r="G15" s="95"/>
      <c r="H15" s="95"/>
      <c r="I15" s="95"/>
      <c r="J15" s="95"/>
      <c r="K15" s="95"/>
      <c r="L15" s="96"/>
      <c r="M15" s="104">
        <v>6758</v>
      </c>
      <c r="N15" s="105"/>
      <c r="O15" s="105"/>
      <c r="P15" s="106"/>
      <c r="Q15" s="107">
        <v>14737</v>
      </c>
      <c r="R15" s="105"/>
      <c r="S15" s="105"/>
      <c r="T15" s="106"/>
      <c r="U15" s="107">
        <f t="shared" si="0"/>
        <v>-7979</v>
      </c>
      <c r="V15" s="105"/>
      <c r="W15" s="105"/>
      <c r="X15" s="106"/>
      <c r="Y15" s="65">
        <v>-54.1</v>
      </c>
      <c r="Z15" s="66"/>
      <c r="AA15" s="66"/>
      <c r="AB15" s="67"/>
      <c r="AC15" s="32" t="s">
        <v>20</v>
      </c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2"/>
    </row>
    <row r="16" spans="5:47" ht="19.5" customHeight="1">
      <c r="E16" s="5"/>
      <c r="F16" s="111" t="s">
        <v>13</v>
      </c>
      <c r="G16" s="95"/>
      <c r="H16" s="95"/>
      <c r="I16" s="95"/>
      <c r="J16" s="95"/>
      <c r="K16" s="95"/>
      <c r="L16" s="96"/>
      <c r="M16" s="104">
        <v>124275</v>
      </c>
      <c r="N16" s="105"/>
      <c r="O16" s="105"/>
      <c r="P16" s="106"/>
      <c r="Q16" s="107">
        <v>127195</v>
      </c>
      <c r="R16" s="105"/>
      <c r="S16" s="105"/>
      <c r="T16" s="106"/>
      <c r="U16" s="107">
        <f t="shared" si="0"/>
        <v>-2920</v>
      </c>
      <c r="V16" s="105"/>
      <c r="W16" s="105"/>
      <c r="X16" s="106"/>
      <c r="Y16" s="65">
        <v>-2.3</v>
      </c>
      <c r="Z16" s="66"/>
      <c r="AA16" s="66"/>
      <c r="AB16" s="67"/>
      <c r="AC16" s="32" t="s">
        <v>21</v>
      </c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2"/>
    </row>
    <row r="17" spans="5:47" ht="19.5" customHeight="1">
      <c r="E17" s="5"/>
      <c r="F17" s="84" t="s">
        <v>14</v>
      </c>
      <c r="G17" s="134"/>
      <c r="H17" s="134"/>
      <c r="I17" s="134"/>
      <c r="J17" s="134"/>
      <c r="K17" s="134"/>
      <c r="L17" s="135"/>
      <c r="M17" s="104">
        <v>89781</v>
      </c>
      <c r="N17" s="105"/>
      <c r="O17" s="105"/>
      <c r="P17" s="106"/>
      <c r="Q17" s="107">
        <v>88981</v>
      </c>
      <c r="R17" s="105"/>
      <c r="S17" s="105"/>
      <c r="T17" s="106"/>
      <c r="U17" s="107">
        <f t="shared" si="0"/>
        <v>800</v>
      </c>
      <c r="V17" s="105"/>
      <c r="W17" s="105"/>
      <c r="X17" s="106"/>
      <c r="Y17" s="65">
        <v>0.9</v>
      </c>
      <c r="Z17" s="66"/>
      <c r="AA17" s="66"/>
      <c r="AB17" s="67"/>
      <c r="AC17" s="32" t="s">
        <v>22</v>
      </c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2"/>
    </row>
    <row r="18" spans="5:47" ht="19.5" customHeight="1">
      <c r="E18" s="5"/>
      <c r="F18" s="84" t="s">
        <v>15</v>
      </c>
      <c r="G18" s="51"/>
      <c r="H18" s="51"/>
      <c r="I18" s="51"/>
      <c r="J18" s="51"/>
      <c r="K18" s="51"/>
      <c r="L18" s="52"/>
      <c r="M18" s="104">
        <v>51664</v>
      </c>
      <c r="N18" s="105"/>
      <c r="O18" s="105"/>
      <c r="P18" s="106"/>
      <c r="Q18" s="107">
        <v>56161</v>
      </c>
      <c r="R18" s="105"/>
      <c r="S18" s="105"/>
      <c r="T18" s="106"/>
      <c r="U18" s="107">
        <f t="shared" si="0"/>
        <v>-4497</v>
      </c>
      <c r="V18" s="105"/>
      <c r="W18" s="105"/>
      <c r="X18" s="106"/>
      <c r="Y18" s="65">
        <v>-8</v>
      </c>
      <c r="Z18" s="66"/>
      <c r="AA18" s="66"/>
      <c r="AB18" s="67"/>
      <c r="AC18" s="32" t="s">
        <v>23</v>
      </c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2"/>
    </row>
    <row r="19" spans="5:47" ht="19.5" customHeight="1">
      <c r="E19" s="5"/>
      <c r="F19" s="9"/>
      <c r="G19" s="118" t="s">
        <v>16</v>
      </c>
      <c r="H19" s="119"/>
      <c r="I19" s="119"/>
      <c r="J19" s="119"/>
      <c r="K19" s="119"/>
      <c r="L19" s="120"/>
      <c r="M19" s="126">
        <v>12657</v>
      </c>
      <c r="N19" s="109"/>
      <c r="O19" s="109"/>
      <c r="P19" s="110"/>
      <c r="Q19" s="108">
        <v>13950</v>
      </c>
      <c r="R19" s="109"/>
      <c r="S19" s="109"/>
      <c r="T19" s="110"/>
      <c r="U19" s="108">
        <f t="shared" si="0"/>
        <v>-1293</v>
      </c>
      <c r="V19" s="109"/>
      <c r="W19" s="109"/>
      <c r="X19" s="110"/>
      <c r="Y19" s="59">
        <v>-9.3</v>
      </c>
      <c r="Z19" s="60"/>
      <c r="AA19" s="60"/>
      <c r="AB19" s="61"/>
      <c r="AC19" s="53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5"/>
    </row>
    <row r="20" spans="5:47" ht="19.5" customHeight="1" thickBot="1">
      <c r="E20" s="4"/>
      <c r="F20" s="10"/>
      <c r="G20" s="131" t="s">
        <v>17</v>
      </c>
      <c r="H20" s="132"/>
      <c r="I20" s="132"/>
      <c r="J20" s="132"/>
      <c r="K20" s="132"/>
      <c r="L20" s="133"/>
      <c r="M20" s="73">
        <v>2533</v>
      </c>
      <c r="N20" s="74"/>
      <c r="O20" s="74"/>
      <c r="P20" s="75"/>
      <c r="Q20" s="76">
        <v>0</v>
      </c>
      <c r="R20" s="74"/>
      <c r="S20" s="74"/>
      <c r="T20" s="75"/>
      <c r="U20" s="76">
        <f t="shared" si="0"/>
        <v>2533</v>
      </c>
      <c r="V20" s="74"/>
      <c r="W20" s="74"/>
      <c r="X20" s="75"/>
      <c r="Y20" s="136" t="s">
        <v>53</v>
      </c>
      <c r="Z20" s="137"/>
      <c r="AA20" s="137"/>
      <c r="AB20" s="138"/>
      <c r="AC20" s="69" t="s">
        <v>24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1"/>
    </row>
    <row r="21" ht="19.5" customHeight="1"/>
    <row r="22" ht="19.5" customHeight="1">
      <c r="C22" s="3" t="s">
        <v>25</v>
      </c>
    </row>
    <row r="23" spans="38:47" ht="19.5" customHeight="1" thickBot="1">
      <c r="AL23" s="85" t="s">
        <v>52</v>
      </c>
      <c r="AM23" s="85"/>
      <c r="AN23" s="85"/>
      <c r="AO23" s="85"/>
      <c r="AP23" s="85"/>
      <c r="AQ23" s="85"/>
      <c r="AR23" s="85"/>
      <c r="AS23" s="85"/>
      <c r="AT23" s="85"/>
      <c r="AU23" s="85"/>
    </row>
    <row r="24" spans="5:47" ht="19.5" customHeight="1" thickBot="1">
      <c r="E24" s="86" t="s">
        <v>4</v>
      </c>
      <c r="F24" s="87"/>
      <c r="G24" s="87"/>
      <c r="H24" s="87"/>
      <c r="I24" s="87"/>
      <c r="J24" s="87"/>
      <c r="K24" s="87"/>
      <c r="L24" s="88"/>
      <c r="M24" s="86" t="s">
        <v>5</v>
      </c>
      <c r="N24" s="87"/>
      <c r="O24" s="87"/>
      <c r="P24" s="89"/>
      <c r="Q24" s="90" t="s">
        <v>6</v>
      </c>
      <c r="R24" s="87"/>
      <c r="S24" s="87"/>
      <c r="T24" s="89"/>
      <c r="U24" s="90" t="s">
        <v>50</v>
      </c>
      <c r="V24" s="87"/>
      <c r="W24" s="87"/>
      <c r="X24" s="89"/>
      <c r="Y24" s="46" t="s">
        <v>51</v>
      </c>
      <c r="Z24" s="47"/>
      <c r="AA24" s="47"/>
      <c r="AB24" s="48"/>
      <c r="AC24" s="86" t="s">
        <v>54</v>
      </c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2"/>
    </row>
    <row r="25" spans="5:47" ht="19.5" customHeight="1">
      <c r="E25" s="6" t="s">
        <v>11</v>
      </c>
      <c r="F25" s="7"/>
      <c r="G25" s="7"/>
      <c r="H25" s="7"/>
      <c r="I25" s="7"/>
      <c r="J25" s="7"/>
      <c r="K25" s="7"/>
      <c r="L25" s="8"/>
      <c r="M25" s="104">
        <f>M26+M30+M33</f>
        <v>487678</v>
      </c>
      <c r="N25" s="105"/>
      <c r="O25" s="105"/>
      <c r="P25" s="106"/>
      <c r="Q25" s="107">
        <f>Q26+Q30+Q33</f>
        <v>490777</v>
      </c>
      <c r="R25" s="105"/>
      <c r="S25" s="105"/>
      <c r="T25" s="106"/>
      <c r="U25" s="107">
        <f aca="true" t="shared" si="1" ref="U25:U34">M25-Q25</f>
        <v>-3099</v>
      </c>
      <c r="V25" s="105"/>
      <c r="W25" s="105"/>
      <c r="X25" s="106"/>
      <c r="Y25" s="65">
        <v>-0.6</v>
      </c>
      <c r="Z25" s="66"/>
      <c r="AA25" s="66"/>
      <c r="AB25" s="67"/>
      <c r="AC25" s="50" t="s">
        <v>18</v>
      </c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5"/>
    </row>
    <row r="26" spans="5:47" ht="19.5" customHeight="1">
      <c r="E26" s="5"/>
      <c r="F26" s="101" t="s">
        <v>29</v>
      </c>
      <c r="G26" s="102"/>
      <c r="H26" s="102"/>
      <c r="I26" s="102"/>
      <c r="J26" s="102"/>
      <c r="K26" s="102"/>
      <c r="L26" s="103"/>
      <c r="M26" s="104">
        <f>SUM(M27:P29)</f>
        <v>263197</v>
      </c>
      <c r="N26" s="105"/>
      <c r="O26" s="105"/>
      <c r="P26" s="106"/>
      <c r="Q26" s="107">
        <f>SUM(Q27:T29)</f>
        <v>258621</v>
      </c>
      <c r="R26" s="105"/>
      <c r="S26" s="105"/>
      <c r="T26" s="106"/>
      <c r="U26" s="107">
        <f t="shared" si="1"/>
        <v>4576</v>
      </c>
      <c r="V26" s="105"/>
      <c r="W26" s="105"/>
      <c r="X26" s="106"/>
      <c r="Y26" s="65">
        <v>1.8</v>
      </c>
      <c r="Z26" s="66"/>
      <c r="AA26" s="66"/>
      <c r="AB26" s="67"/>
      <c r="AC26" s="32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2"/>
    </row>
    <row r="27" spans="5:47" ht="19.5" customHeight="1">
      <c r="E27" s="5"/>
      <c r="F27" s="11"/>
      <c r="G27" s="118" t="s">
        <v>26</v>
      </c>
      <c r="H27" s="119"/>
      <c r="I27" s="119"/>
      <c r="J27" s="119"/>
      <c r="K27" s="119"/>
      <c r="L27" s="120"/>
      <c r="M27" s="126">
        <v>111131</v>
      </c>
      <c r="N27" s="109"/>
      <c r="O27" s="109"/>
      <c r="P27" s="110"/>
      <c r="Q27" s="108">
        <v>113253</v>
      </c>
      <c r="R27" s="109"/>
      <c r="S27" s="109"/>
      <c r="T27" s="110"/>
      <c r="U27" s="108">
        <f t="shared" si="1"/>
        <v>-2122</v>
      </c>
      <c r="V27" s="109"/>
      <c r="W27" s="109"/>
      <c r="X27" s="110"/>
      <c r="Y27" s="59">
        <v>-1.9</v>
      </c>
      <c r="Z27" s="60"/>
      <c r="AA27" s="60"/>
      <c r="AB27" s="61"/>
      <c r="AC27" s="53" t="s">
        <v>55</v>
      </c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5"/>
    </row>
    <row r="28" spans="5:47" ht="19.5" customHeight="1">
      <c r="E28" s="5"/>
      <c r="F28" s="12"/>
      <c r="G28" s="127" t="s">
        <v>27</v>
      </c>
      <c r="H28" s="128"/>
      <c r="I28" s="128"/>
      <c r="J28" s="128"/>
      <c r="K28" s="128"/>
      <c r="L28" s="129"/>
      <c r="M28" s="130">
        <v>78288</v>
      </c>
      <c r="N28" s="113"/>
      <c r="O28" s="113"/>
      <c r="P28" s="114"/>
      <c r="Q28" s="112">
        <v>74393</v>
      </c>
      <c r="R28" s="113"/>
      <c r="S28" s="113"/>
      <c r="T28" s="114"/>
      <c r="U28" s="112">
        <f t="shared" si="1"/>
        <v>3895</v>
      </c>
      <c r="V28" s="113"/>
      <c r="W28" s="113"/>
      <c r="X28" s="114"/>
      <c r="Y28" s="62">
        <v>5.2</v>
      </c>
      <c r="Z28" s="63"/>
      <c r="AA28" s="63"/>
      <c r="AB28" s="64"/>
      <c r="AC28" s="56" t="s">
        <v>35</v>
      </c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8"/>
    </row>
    <row r="29" spans="5:47" ht="19.5" customHeight="1">
      <c r="E29" s="5"/>
      <c r="F29" s="14"/>
      <c r="G29" s="111" t="s">
        <v>28</v>
      </c>
      <c r="H29" s="95"/>
      <c r="I29" s="95"/>
      <c r="J29" s="95"/>
      <c r="K29" s="95"/>
      <c r="L29" s="96"/>
      <c r="M29" s="104">
        <v>73778</v>
      </c>
      <c r="N29" s="105"/>
      <c r="O29" s="105"/>
      <c r="P29" s="106"/>
      <c r="Q29" s="107">
        <v>70975</v>
      </c>
      <c r="R29" s="105"/>
      <c r="S29" s="105"/>
      <c r="T29" s="106"/>
      <c r="U29" s="107">
        <f t="shared" si="1"/>
        <v>2803</v>
      </c>
      <c r="V29" s="105"/>
      <c r="W29" s="105"/>
      <c r="X29" s="106"/>
      <c r="Y29" s="65">
        <v>4</v>
      </c>
      <c r="Z29" s="66"/>
      <c r="AA29" s="66"/>
      <c r="AB29" s="67"/>
      <c r="AC29" s="68" t="s">
        <v>56</v>
      </c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4"/>
    </row>
    <row r="30" spans="5:47" ht="19.5" customHeight="1">
      <c r="E30" s="16"/>
      <c r="F30" s="115" t="s">
        <v>30</v>
      </c>
      <c r="G30" s="116"/>
      <c r="H30" s="116"/>
      <c r="I30" s="116"/>
      <c r="J30" s="116"/>
      <c r="K30" s="116"/>
      <c r="L30" s="117"/>
      <c r="M30" s="104">
        <f>SUM(M31:P32)</f>
        <v>80222</v>
      </c>
      <c r="N30" s="105"/>
      <c r="O30" s="105"/>
      <c r="P30" s="106"/>
      <c r="Q30" s="107">
        <f>SUM(Q31:T32)</f>
        <v>86419</v>
      </c>
      <c r="R30" s="105"/>
      <c r="S30" s="105"/>
      <c r="T30" s="106"/>
      <c r="U30" s="107">
        <f t="shared" si="1"/>
        <v>-6197</v>
      </c>
      <c r="V30" s="105"/>
      <c r="W30" s="105"/>
      <c r="X30" s="106"/>
      <c r="Y30" s="65">
        <v>-7.2</v>
      </c>
      <c r="Z30" s="66"/>
      <c r="AA30" s="66"/>
      <c r="AB30" s="67"/>
      <c r="AC30" s="32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2"/>
    </row>
    <row r="31" spans="5:47" ht="19.5" customHeight="1">
      <c r="E31" s="16"/>
      <c r="F31" s="11"/>
      <c r="G31" s="118" t="s">
        <v>31</v>
      </c>
      <c r="H31" s="119"/>
      <c r="I31" s="119"/>
      <c r="J31" s="119"/>
      <c r="K31" s="119"/>
      <c r="L31" s="120"/>
      <c r="M31" s="126">
        <v>75518</v>
      </c>
      <c r="N31" s="109"/>
      <c r="O31" s="109"/>
      <c r="P31" s="110"/>
      <c r="Q31" s="108">
        <v>79381</v>
      </c>
      <c r="R31" s="109"/>
      <c r="S31" s="109"/>
      <c r="T31" s="110"/>
      <c r="U31" s="108">
        <f t="shared" si="1"/>
        <v>-3863</v>
      </c>
      <c r="V31" s="109"/>
      <c r="W31" s="109"/>
      <c r="X31" s="110"/>
      <c r="Y31" s="59">
        <v>-4.9</v>
      </c>
      <c r="Z31" s="60"/>
      <c r="AA31" s="60"/>
      <c r="AB31" s="61"/>
      <c r="AC31" s="53" t="s">
        <v>36</v>
      </c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5"/>
    </row>
    <row r="32" spans="5:47" ht="19.5" customHeight="1">
      <c r="E32" s="16"/>
      <c r="F32" s="12"/>
      <c r="G32" s="111" t="s">
        <v>32</v>
      </c>
      <c r="H32" s="95"/>
      <c r="I32" s="95"/>
      <c r="J32" s="95"/>
      <c r="K32" s="95"/>
      <c r="L32" s="96"/>
      <c r="M32" s="104">
        <v>4704</v>
      </c>
      <c r="N32" s="105"/>
      <c r="O32" s="105"/>
      <c r="P32" s="106"/>
      <c r="Q32" s="107">
        <v>7038</v>
      </c>
      <c r="R32" s="105"/>
      <c r="S32" s="105"/>
      <c r="T32" s="106"/>
      <c r="U32" s="107">
        <f t="shared" si="1"/>
        <v>-2334</v>
      </c>
      <c r="V32" s="105"/>
      <c r="W32" s="105"/>
      <c r="X32" s="106"/>
      <c r="Y32" s="65">
        <v>-33.2</v>
      </c>
      <c r="Z32" s="66"/>
      <c r="AA32" s="66"/>
      <c r="AB32" s="67"/>
      <c r="AC32" s="68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4"/>
    </row>
    <row r="33" spans="5:47" ht="19.5" customHeight="1">
      <c r="E33" s="16"/>
      <c r="F33" s="101" t="s">
        <v>33</v>
      </c>
      <c r="G33" s="102"/>
      <c r="H33" s="102"/>
      <c r="I33" s="102"/>
      <c r="J33" s="102"/>
      <c r="K33" s="102"/>
      <c r="L33" s="103"/>
      <c r="M33" s="104">
        <v>144259</v>
      </c>
      <c r="N33" s="105"/>
      <c r="O33" s="105"/>
      <c r="P33" s="106"/>
      <c r="Q33" s="107">
        <v>145737</v>
      </c>
      <c r="R33" s="105"/>
      <c r="S33" s="105"/>
      <c r="T33" s="106"/>
      <c r="U33" s="107">
        <f t="shared" si="1"/>
        <v>-1478</v>
      </c>
      <c r="V33" s="105"/>
      <c r="W33" s="105"/>
      <c r="X33" s="106"/>
      <c r="Y33" s="65">
        <v>-1</v>
      </c>
      <c r="Z33" s="66"/>
      <c r="AA33" s="66"/>
      <c r="AB33" s="67"/>
      <c r="AC33" s="32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2"/>
    </row>
    <row r="34" spans="5:47" ht="19.5" customHeight="1" thickBot="1">
      <c r="E34" s="17"/>
      <c r="F34" s="13"/>
      <c r="G34" s="91" t="s">
        <v>34</v>
      </c>
      <c r="H34" s="92"/>
      <c r="I34" s="92"/>
      <c r="J34" s="92"/>
      <c r="K34" s="92"/>
      <c r="L34" s="93"/>
      <c r="M34" s="73">
        <v>9235</v>
      </c>
      <c r="N34" s="74"/>
      <c r="O34" s="74"/>
      <c r="P34" s="75"/>
      <c r="Q34" s="76">
        <v>12501</v>
      </c>
      <c r="R34" s="74"/>
      <c r="S34" s="74"/>
      <c r="T34" s="75"/>
      <c r="U34" s="76">
        <f t="shared" si="1"/>
        <v>-3266</v>
      </c>
      <c r="V34" s="74"/>
      <c r="W34" s="74"/>
      <c r="X34" s="75"/>
      <c r="Y34" s="43">
        <v>-26.1</v>
      </c>
      <c r="Z34" s="44"/>
      <c r="AA34" s="44"/>
      <c r="AB34" s="45"/>
      <c r="AC34" s="37" t="s">
        <v>37</v>
      </c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9"/>
    </row>
    <row r="35" ht="19.5" customHeight="1"/>
    <row r="36" ht="19.5" customHeight="1">
      <c r="C36" s="3" t="s">
        <v>38</v>
      </c>
    </row>
    <row r="37" spans="38:47" ht="19.5" customHeight="1" thickBot="1">
      <c r="AL37" s="85" t="s">
        <v>39</v>
      </c>
      <c r="AM37" s="85"/>
      <c r="AN37" s="85"/>
      <c r="AO37" s="85"/>
      <c r="AP37" s="85"/>
      <c r="AQ37" s="85"/>
      <c r="AR37" s="85"/>
      <c r="AS37" s="85"/>
      <c r="AT37" s="85"/>
      <c r="AU37" s="85"/>
    </row>
    <row r="38" spans="5:47" ht="19.5" customHeight="1" thickBot="1">
      <c r="E38" s="86" t="s">
        <v>4</v>
      </c>
      <c r="F38" s="87"/>
      <c r="G38" s="87"/>
      <c r="H38" s="87"/>
      <c r="I38" s="87"/>
      <c r="J38" s="87"/>
      <c r="K38" s="87"/>
      <c r="L38" s="88"/>
      <c r="M38" s="86" t="s">
        <v>5</v>
      </c>
      <c r="N38" s="87"/>
      <c r="O38" s="87"/>
      <c r="P38" s="89"/>
      <c r="Q38" s="90" t="s">
        <v>6</v>
      </c>
      <c r="R38" s="87"/>
      <c r="S38" s="87"/>
      <c r="T38" s="89"/>
      <c r="U38" s="90" t="s">
        <v>57</v>
      </c>
      <c r="V38" s="87"/>
      <c r="W38" s="87"/>
      <c r="X38" s="88"/>
      <c r="Y38" s="87" t="s">
        <v>49</v>
      </c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8"/>
    </row>
    <row r="39" spans="5:47" ht="19.5" customHeight="1">
      <c r="E39" s="94" t="s">
        <v>40</v>
      </c>
      <c r="F39" s="95"/>
      <c r="G39" s="95"/>
      <c r="H39" s="95"/>
      <c r="I39" s="95"/>
      <c r="J39" s="95"/>
      <c r="K39" s="95"/>
      <c r="L39" s="96"/>
      <c r="M39" s="97">
        <v>94.8</v>
      </c>
      <c r="N39" s="98"/>
      <c r="O39" s="98"/>
      <c r="P39" s="99"/>
      <c r="Q39" s="65">
        <v>92.5</v>
      </c>
      <c r="R39" s="98"/>
      <c r="S39" s="98"/>
      <c r="T39" s="99"/>
      <c r="U39" s="65">
        <f>M39-Q39</f>
        <v>2.299999999999997</v>
      </c>
      <c r="V39" s="98"/>
      <c r="W39" s="98"/>
      <c r="X39" s="100"/>
      <c r="Y39" s="33" t="s">
        <v>42</v>
      </c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4"/>
    </row>
    <row r="40" spans="5:47" ht="19.5" customHeight="1" thickBot="1">
      <c r="E40" s="72" t="s">
        <v>41</v>
      </c>
      <c r="F40" s="92"/>
      <c r="G40" s="92"/>
      <c r="H40" s="92"/>
      <c r="I40" s="92"/>
      <c r="J40" s="92"/>
      <c r="K40" s="92"/>
      <c r="L40" s="93"/>
      <c r="M40" s="124">
        <v>11</v>
      </c>
      <c r="N40" s="122"/>
      <c r="O40" s="122"/>
      <c r="P40" s="125"/>
      <c r="Q40" s="121">
        <v>11.2</v>
      </c>
      <c r="R40" s="122"/>
      <c r="S40" s="122"/>
      <c r="T40" s="125"/>
      <c r="U40" s="121">
        <f>M40-Q40</f>
        <v>-0.1999999999999993</v>
      </c>
      <c r="V40" s="122"/>
      <c r="W40" s="122"/>
      <c r="X40" s="123"/>
      <c r="Y40" s="38" t="s">
        <v>43</v>
      </c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9"/>
    </row>
    <row r="41" ht="19.5" customHeight="1"/>
    <row r="42" ht="19.5" customHeight="1">
      <c r="C42" s="3" t="s">
        <v>44</v>
      </c>
    </row>
    <row r="43" spans="38:47" ht="19.5" customHeight="1" thickBot="1">
      <c r="AL43" s="85" t="s">
        <v>52</v>
      </c>
      <c r="AM43" s="85"/>
      <c r="AN43" s="85"/>
      <c r="AO43" s="85"/>
      <c r="AP43" s="85"/>
      <c r="AQ43" s="85"/>
      <c r="AR43" s="85"/>
      <c r="AS43" s="85"/>
      <c r="AT43" s="85"/>
      <c r="AU43" s="85"/>
    </row>
    <row r="44" spans="5:47" ht="19.5" customHeight="1" thickBot="1">
      <c r="E44" s="86" t="s">
        <v>4</v>
      </c>
      <c r="F44" s="87"/>
      <c r="G44" s="87"/>
      <c r="H44" s="87"/>
      <c r="I44" s="87"/>
      <c r="J44" s="87"/>
      <c r="K44" s="87"/>
      <c r="L44" s="88"/>
      <c r="M44" s="86" t="s">
        <v>5</v>
      </c>
      <c r="N44" s="87"/>
      <c r="O44" s="87"/>
      <c r="P44" s="89"/>
      <c r="Q44" s="90" t="s">
        <v>6</v>
      </c>
      <c r="R44" s="87"/>
      <c r="S44" s="87"/>
      <c r="T44" s="89"/>
      <c r="U44" s="90" t="s">
        <v>50</v>
      </c>
      <c r="V44" s="87"/>
      <c r="W44" s="87"/>
      <c r="X44" s="89"/>
      <c r="Y44" s="46" t="s">
        <v>51</v>
      </c>
      <c r="Z44" s="47"/>
      <c r="AA44" s="47"/>
      <c r="AB44" s="48"/>
      <c r="AC44" s="49" t="s">
        <v>49</v>
      </c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8"/>
    </row>
    <row r="45" spans="5:47" ht="19.5" customHeight="1">
      <c r="E45" s="77" t="s">
        <v>45</v>
      </c>
      <c r="F45" s="78"/>
      <c r="G45" s="78"/>
      <c r="H45" s="78"/>
      <c r="I45" s="78"/>
      <c r="J45" s="78"/>
      <c r="K45" s="78"/>
      <c r="L45" s="79"/>
      <c r="M45" s="80">
        <v>627370</v>
      </c>
      <c r="N45" s="81"/>
      <c r="O45" s="81"/>
      <c r="P45" s="82"/>
      <c r="Q45" s="83">
        <v>635053</v>
      </c>
      <c r="R45" s="81"/>
      <c r="S45" s="81"/>
      <c r="T45" s="82"/>
      <c r="U45" s="83">
        <f>M45-Q45</f>
        <v>-7683</v>
      </c>
      <c r="V45" s="81"/>
      <c r="W45" s="81"/>
      <c r="X45" s="82"/>
      <c r="Y45" s="40">
        <v>-1.2</v>
      </c>
      <c r="Z45" s="41"/>
      <c r="AA45" s="41"/>
      <c r="AB45" s="42"/>
      <c r="AC45" s="50" t="s">
        <v>47</v>
      </c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5"/>
    </row>
    <row r="46" spans="5:47" ht="19.5" customHeight="1" thickBot="1">
      <c r="E46" s="72" t="s">
        <v>46</v>
      </c>
      <c r="F46" s="38"/>
      <c r="G46" s="38"/>
      <c r="H46" s="38"/>
      <c r="I46" s="38"/>
      <c r="J46" s="38"/>
      <c r="K46" s="38"/>
      <c r="L46" s="39"/>
      <c r="M46" s="73">
        <v>124382</v>
      </c>
      <c r="N46" s="74"/>
      <c r="O46" s="74"/>
      <c r="P46" s="75"/>
      <c r="Q46" s="76">
        <v>120549</v>
      </c>
      <c r="R46" s="74"/>
      <c r="S46" s="74"/>
      <c r="T46" s="75"/>
      <c r="U46" s="76">
        <f>M46-Q46</f>
        <v>3833</v>
      </c>
      <c r="V46" s="74"/>
      <c r="W46" s="74"/>
      <c r="X46" s="75"/>
      <c r="Y46" s="43">
        <v>3.2</v>
      </c>
      <c r="Z46" s="44"/>
      <c r="AA46" s="44"/>
      <c r="AB46" s="45"/>
      <c r="AC46" s="37" t="s">
        <v>48</v>
      </c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9"/>
    </row>
    <row r="47" ht="19.5" customHeight="1"/>
    <row r="48" ht="19.5" customHeight="1">
      <c r="B48" s="3" t="s">
        <v>58</v>
      </c>
    </row>
    <row r="49" spans="4:38" ht="19.5" customHeight="1">
      <c r="D49" s="18" t="s">
        <v>59</v>
      </c>
      <c r="E49" s="18"/>
      <c r="F49" s="18"/>
      <c r="G49" s="18"/>
      <c r="H49" s="18" t="s">
        <v>70</v>
      </c>
      <c r="I49" s="18" t="s">
        <v>61</v>
      </c>
      <c r="J49" s="18"/>
      <c r="K49" s="18"/>
      <c r="L49" s="18"/>
      <c r="M49" s="18"/>
      <c r="N49" s="18"/>
      <c r="O49" s="18"/>
      <c r="P49" s="18" t="s">
        <v>68</v>
      </c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</row>
    <row r="50" spans="4:38" ht="19.5" customHeight="1">
      <c r="D50" s="18" t="s">
        <v>60</v>
      </c>
      <c r="E50" s="18"/>
      <c r="F50" s="18"/>
      <c r="G50" s="18"/>
      <c r="H50" s="18" t="s">
        <v>71</v>
      </c>
      <c r="I50" s="18" t="s">
        <v>62</v>
      </c>
      <c r="J50" s="18"/>
      <c r="K50" s="18"/>
      <c r="L50" s="18"/>
      <c r="M50" s="18"/>
      <c r="N50" s="18"/>
      <c r="O50" s="18"/>
      <c r="P50" s="18" t="s">
        <v>65</v>
      </c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4:38" ht="19.5" customHeight="1">
      <c r="D51" s="18"/>
      <c r="E51" s="18"/>
      <c r="F51" s="18"/>
      <c r="G51" s="18"/>
      <c r="H51" s="18" t="s">
        <v>72</v>
      </c>
      <c r="I51" s="18" t="s">
        <v>63</v>
      </c>
      <c r="J51" s="18"/>
      <c r="K51" s="18"/>
      <c r="L51" s="18"/>
      <c r="M51" s="18"/>
      <c r="N51" s="18"/>
      <c r="O51" s="18"/>
      <c r="P51" s="18" t="s">
        <v>66</v>
      </c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</row>
    <row r="52" spans="4:38" ht="19.5" customHeight="1">
      <c r="D52" s="18"/>
      <c r="E52" s="18"/>
      <c r="F52" s="18"/>
      <c r="G52" s="18"/>
      <c r="H52" s="18" t="s">
        <v>72</v>
      </c>
      <c r="I52" s="18" t="s">
        <v>64</v>
      </c>
      <c r="J52" s="18"/>
      <c r="K52" s="18"/>
      <c r="L52" s="18"/>
      <c r="M52" s="18"/>
      <c r="N52" s="18"/>
      <c r="O52" s="18"/>
      <c r="P52" s="18" t="s">
        <v>67</v>
      </c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</row>
    <row r="53" spans="4:38" ht="19.5" customHeight="1">
      <c r="D53" s="18"/>
      <c r="E53" s="18" t="s">
        <v>73</v>
      </c>
      <c r="F53" s="18" t="s">
        <v>69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mergeCells count="168">
    <mergeCell ref="Y26:AB26"/>
    <mergeCell ref="E8:L8"/>
    <mergeCell ref="M8:P8"/>
    <mergeCell ref="Y24:AB24"/>
    <mergeCell ref="E12:L12"/>
    <mergeCell ref="M12:P12"/>
    <mergeCell ref="M16:P16"/>
    <mergeCell ref="U16:X16"/>
    <mergeCell ref="M13:P13"/>
    <mergeCell ref="Q13:T13"/>
    <mergeCell ref="AC24:AU24"/>
    <mergeCell ref="Y8:AU8"/>
    <mergeCell ref="Q8:T8"/>
    <mergeCell ref="U8:X8"/>
    <mergeCell ref="AL11:AU11"/>
    <mergeCell ref="Q12:T12"/>
    <mergeCell ref="U12:X12"/>
    <mergeCell ref="Y12:AB12"/>
    <mergeCell ref="AC12:AU12"/>
    <mergeCell ref="Q16:T16"/>
    <mergeCell ref="Y7:AU7"/>
    <mergeCell ref="AL6:AU6"/>
    <mergeCell ref="B2:AG2"/>
    <mergeCell ref="AI2:AU2"/>
    <mergeCell ref="E7:L7"/>
    <mergeCell ref="M7:P7"/>
    <mergeCell ref="Q7:T7"/>
    <mergeCell ref="U7:X7"/>
    <mergeCell ref="U13:X13"/>
    <mergeCell ref="M15:P15"/>
    <mergeCell ref="Q15:T15"/>
    <mergeCell ref="U15:X15"/>
    <mergeCell ref="M14:P14"/>
    <mergeCell ref="Q14:T14"/>
    <mergeCell ref="U14:X14"/>
    <mergeCell ref="M17:P17"/>
    <mergeCell ref="Q17:T17"/>
    <mergeCell ref="U17:X17"/>
    <mergeCell ref="Y17:AB17"/>
    <mergeCell ref="Y20:AB20"/>
    <mergeCell ref="M18:P18"/>
    <mergeCell ref="Q18:T18"/>
    <mergeCell ref="U18:X18"/>
    <mergeCell ref="Y18:AB18"/>
    <mergeCell ref="M19:P19"/>
    <mergeCell ref="Q19:T19"/>
    <mergeCell ref="U19:X19"/>
    <mergeCell ref="Y19:AB19"/>
    <mergeCell ref="F14:L14"/>
    <mergeCell ref="F15:L15"/>
    <mergeCell ref="F16:L16"/>
    <mergeCell ref="F17:L17"/>
    <mergeCell ref="G19:L19"/>
    <mergeCell ref="G20:L20"/>
    <mergeCell ref="AL23:AU23"/>
    <mergeCell ref="E24:L24"/>
    <mergeCell ref="M24:P24"/>
    <mergeCell ref="Q24:T24"/>
    <mergeCell ref="U24:X24"/>
    <mergeCell ref="M20:P20"/>
    <mergeCell ref="Q20:T20"/>
    <mergeCell ref="U20:X20"/>
    <mergeCell ref="M25:P25"/>
    <mergeCell ref="Q25:T25"/>
    <mergeCell ref="U25:X25"/>
    <mergeCell ref="Y25:AB25"/>
    <mergeCell ref="U27:X27"/>
    <mergeCell ref="F26:L26"/>
    <mergeCell ref="M26:P26"/>
    <mergeCell ref="Q26:T26"/>
    <mergeCell ref="U26:X26"/>
    <mergeCell ref="G27:L27"/>
    <mergeCell ref="E40:L40"/>
    <mergeCell ref="M40:P40"/>
    <mergeCell ref="Q40:T40"/>
    <mergeCell ref="M27:P27"/>
    <mergeCell ref="Q27:T27"/>
    <mergeCell ref="G28:L28"/>
    <mergeCell ref="M28:P28"/>
    <mergeCell ref="Q28:T28"/>
    <mergeCell ref="M31:P31"/>
    <mergeCell ref="Q31:T31"/>
    <mergeCell ref="U30:X30"/>
    <mergeCell ref="AL43:AU43"/>
    <mergeCell ref="E44:L44"/>
    <mergeCell ref="M44:P44"/>
    <mergeCell ref="Q44:T44"/>
    <mergeCell ref="U44:X44"/>
    <mergeCell ref="F30:L30"/>
    <mergeCell ref="G31:L31"/>
    <mergeCell ref="U40:X40"/>
    <mergeCell ref="Y40:AU40"/>
    <mergeCell ref="U28:X28"/>
    <mergeCell ref="G29:L29"/>
    <mergeCell ref="M29:P29"/>
    <mergeCell ref="Q29:T29"/>
    <mergeCell ref="U29:X29"/>
    <mergeCell ref="M30:P30"/>
    <mergeCell ref="Q30:T30"/>
    <mergeCell ref="G32:L32"/>
    <mergeCell ref="M32:P32"/>
    <mergeCell ref="Q32:T32"/>
    <mergeCell ref="U32:X32"/>
    <mergeCell ref="U31:X31"/>
    <mergeCell ref="Y31:AB31"/>
    <mergeCell ref="Y32:AB32"/>
    <mergeCell ref="F33:L33"/>
    <mergeCell ref="M33:P33"/>
    <mergeCell ref="Q33:T33"/>
    <mergeCell ref="U33:X33"/>
    <mergeCell ref="U34:X34"/>
    <mergeCell ref="E39:L39"/>
    <mergeCell ref="M39:P39"/>
    <mergeCell ref="Q39:T39"/>
    <mergeCell ref="U39:X39"/>
    <mergeCell ref="F18:L18"/>
    <mergeCell ref="AL37:AU37"/>
    <mergeCell ref="E38:L38"/>
    <mergeCell ref="M38:P38"/>
    <mergeCell ref="Q38:T38"/>
    <mergeCell ref="U38:X38"/>
    <mergeCell ref="Y38:AU38"/>
    <mergeCell ref="G34:L34"/>
    <mergeCell ref="M34:P34"/>
    <mergeCell ref="Q34:T34"/>
    <mergeCell ref="E45:L45"/>
    <mergeCell ref="M45:P45"/>
    <mergeCell ref="Q45:T45"/>
    <mergeCell ref="U45:X45"/>
    <mergeCell ref="E46:L46"/>
    <mergeCell ref="M46:P46"/>
    <mergeCell ref="Q46:T46"/>
    <mergeCell ref="U46:X46"/>
    <mergeCell ref="Y13:AB13"/>
    <mergeCell ref="Y14:AB14"/>
    <mergeCell ref="Y15:AB15"/>
    <mergeCell ref="Y16:AB16"/>
    <mergeCell ref="AC13:AU13"/>
    <mergeCell ref="AC14:AU14"/>
    <mergeCell ref="AC15:AU15"/>
    <mergeCell ref="AC16:AU16"/>
    <mergeCell ref="AC17:AU17"/>
    <mergeCell ref="AC18:AU18"/>
    <mergeCell ref="AC19:AU19"/>
    <mergeCell ref="AC20:AU20"/>
    <mergeCell ref="AC33:AU33"/>
    <mergeCell ref="Y27:AB27"/>
    <mergeCell ref="Y28:AB28"/>
    <mergeCell ref="Y29:AB29"/>
    <mergeCell ref="Y30:AB30"/>
    <mergeCell ref="AC29:AU29"/>
    <mergeCell ref="AC30:AU30"/>
    <mergeCell ref="AC31:AU31"/>
    <mergeCell ref="AC32:AU32"/>
    <mergeCell ref="Y33:AB33"/>
    <mergeCell ref="AC25:AU25"/>
    <mergeCell ref="AC26:AU26"/>
    <mergeCell ref="AC27:AU27"/>
    <mergeCell ref="AC28:AU28"/>
    <mergeCell ref="AC46:AU46"/>
    <mergeCell ref="Y45:AB45"/>
    <mergeCell ref="Y46:AB46"/>
    <mergeCell ref="AC34:AU34"/>
    <mergeCell ref="Y44:AB44"/>
    <mergeCell ref="AC44:AU44"/>
    <mergeCell ref="AC45:AU45"/>
    <mergeCell ref="Y34:AB34"/>
    <mergeCell ref="Y39:AU39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1"/>
  <headerFooter alignWithMargins="0">
    <oddFooter>&amp;C&amp;16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U54"/>
  <sheetViews>
    <sheetView tabSelected="1" workbookViewId="0" topLeftCell="A1">
      <selection activeCell="B2" sqref="B2:AG2"/>
    </sheetView>
  </sheetViews>
  <sheetFormatPr defaultColWidth="9.00390625" defaultRowHeight="13.5"/>
  <cols>
    <col min="1" max="16384" width="2.625" style="15" customWidth="1"/>
  </cols>
  <sheetData>
    <row r="2" spans="2:45" ht="27.75" customHeight="1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2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</row>
    <row r="3" ht="19.5" customHeight="1"/>
    <row r="4" ht="24.75" customHeight="1">
      <c r="B4" s="1" t="s">
        <v>74</v>
      </c>
    </row>
    <row r="5" spans="2:4" ht="19.5" customHeight="1">
      <c r="B5" s="1"/>
      <c r="D5" s="15" t="s">
        <v>106</v>
      </c>
    </row>
    <row r="6" spans="2:4" ht="19.5" customHeight="1">
      <c r="B6" s="1"/>
      <c r="D6" s="15" t="s">
        <v>107</v>
      </c>
    </row>
    <row r="7" spans="2:3" ht="19.5" customHeight="1">
      <c r="B7" s="1"/>
      <c r="C7" s="3" t="s">
        <v>75</v>
      </c>
    </row>
    <row r="8" spans="2:47" ht="19.5" customHeight="1" thickBot="1">
      <c r="B8" s="1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148" t="s">
        <v>39</v>
      </c>
      <c r="AH8" s="148"/>
      <c r="AI8" s="148"/>
      <c r="AJ8" s="148"/>
      <c r="AK8" s="148"/>
      <c r="AL8" s="148"/>
      <c r="AM8" s="148"/>
      <c r="AN8" s="148"/>
      <c r="AO8" s="19"/>
      <c r="AP8" s="19"/>
      <c r="AQ8" s="19"/>
      <c r="AR8" s="19"/>
      <c r="AS8" s="19"/>
      <c r="AT8" s="19"/>
      <c r="AU8" s="19"/>
    </row>
    <row r="9" spans="2:47" ht="19.5" customHeight="1">
      <c r="B9" s="1"/>
      <c r="E9" s="179" t="s">
        <v>5</v>
      </c>
      <c r="F9" s="180"/>
      <c r="G9" s="180"/>
      <c r="H9" s="180"/>
      <c r="I9" s="180"/>
      <c r="J9" s="180"/>
      <c r="K9" s="180"/>
      <c r="L9" s="180"/>
      <c r="M9" s="195"/>
      <c r="N9" s="195"/>
      <c r="O9" s="195"/>
      <c r="P9" s="196"/>
      <c r="Q9" s="179" t="s">
        <v>76</v>
      </c>
      <c r="R9" s="195"/>
      <c r="S9" s="195"/>
      <c r="T9" s="195"/>
      <c r="U9" s="195"/>
      <c r="V9" s="195"/>
      <c r="W9" s="195"/>
      <c r="X9" s="196"/>
      <c r="Y9" s="179" t="s">
        <v>77</v>
      </c>
      <c r="Z9" s="195"/>
      <c r="AA9" s="195"/>
      <c r="AB9" s="195"/>
      <c r="AC9" s="195"/>
      <c r="AD9" s="195"/>
      <c r="AE9" s="195"/>
      <c r="AF9" s="195"/>
      <c r="AG9" s="229" t="s">
        <v>80</v>
      </c>
      <c r="AH9" s="230"/>
      <c r="AI9" s="230"/>
      <c r="AJ9" s="230"/>
      <c r="AK9" s="230"/>
      <c r="AL9" s="230"/>
      <c r="AM9" s="230"/>
      <c r="AN9" s="231"/>
      <c r="AO9" s="19"/>
      <c r="AP9" s="19"/>
      <c r="AQ9" s="19"/>
      <c r="AR9" s="19"/>
      <c r="AS9" s="19"/>
      <c r="AT9" s="19"/>
      <c r="AU9" s="19"/>
    </row>
    <row r="10" spans="2:47" ht="19.5" customHeight="1" thickBot="1">
      <c r="B10" s="1"/>
      <c r="E10" s="226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8"/>
      <c r="Q10" s="197"/>
      <c r="R10" s="198"/>
      <c r="S10" s="198"/>
      <c r="T10" s="198"/>
      <c r="U10" s="198"/>
      <c r="V10" s="198"/>
      <c r="W10" s="198"/>
      <c r="X10" s="199"/>
      <c r="Y10" s="197"/>
      <c r="Z10" s="198"/>
      <c r="AA10" s="198"/>
      <c r="AB10" s="198"/>
      <c r="AC10" s="198"/>
      <c r="AD10" s="198"/>
      <c r="AE10" s="198"/>
      <c r="AF10" s="198"/>
      <c r="AG10" s="144" t="s">
        <v>81</v>
      </c>
      <c r="AH10" s="232"/>
      <c r="AI10" s="232"/>
      <c r="AJ10" s="232"/>
      <c r="AK10" s="232"/>
      <c r="AL10" s="232"/>
      <c r="AM10" s="232"/>
      <c r="AN10" s="233"/>
      <c r="AO10" s="19"/>
      <c r="AP10" s="19"/>
      <c r="AQ10" s="19"/>
      <c r="AR10" s="19"/>
      <c r="AS10" s="19"/>
      <c r="AT10" s="19"/>
      <c r="AU10" s="19"/>
    </row>
    <row r="11" spans="2:47" ht="19.5" customHeight="1" thickBot="1">
      <c r="B11" s="1"/>
      <c r="E11" s="234" t="s">
        <v>82</v>
      </c>
      <c r="F11" s="235"/>
      <c r="G11" s="235"/>
      <c r="H11" s="236"/>
      <c r="I11" s="220" t="s">
        <v>83</v>
      </c>
      <c r="J11" s="221"/>
      <c r="K11" s="221"/>
      <c r="L11" s="221"/>
      <c r="M11" s="221"/>
      <c r="N11" s="221"/>
      <c r="O11" s="221"/>
      <c r="P11" s="222"/>
      <c r="Q11" s="223" t="s">
        <v>79</v>
      </c>
      <c r="R11" s="221"/>
      <c r="S11" s="221"/>
      <c r="T11" s="221"/>
      <c r="U11" s="221"/>
      <c r="V11" s="221"/>
      <c r="W11" s="221"/>
      <c r="X11" s="222"/>
      <c r="Y11" s="224" t="s">
        <v>116</v>
      </c>
      <c r="Z11" s="201"/>
      <c r="AA11" s="201"/>
      <c r="AB11" s="201"/>
      <c r="AC11" s="201"/>
      <c r="AD11" s="201"/>
      <c r="AE11" s="201"/>
      <c r="AF11" s="202"/>
      <c r="AG11" s="225">
        <v>-4.68</v>
      </c>
      <c r="AH11" s="201"/>
      <c r="AI11" s="201"/>
      <c r="AJ11" s="201"/>
      <c r="AK11" s="201"/>
      <c r="AL11" s="201"/>
      <c r="AM11" s="201"/>
      <c r="AN11" s="202"/>
      <c r="AO11" s="19"/>
      <c r="AP11" s="19"/>
      <c r="AQ11" s="19"/>
      <c r="AR11" s="19"/>
      <c r="AS11" s="19"/>
      <c r="AT11" s="19"/>
      <c r="AU11" s="19"/>
    </row>
    <row r="12" spans="2:47" ht="19.5" customHeight="1">
      <c r="B12" s="1"/>
      <c r="E12" s="15" t="s">
        <v>84</v>
      </c>
      <c r="F12" s="15" t="s">
        <v>85</v>
      </c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2:47" ht="19.5" customHeight="1">
      <c r="B13" s="1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2:47" ht="19.5" customHeight="1">
      <c r="B14" s="1"/>
      <c r="C14" s="3" t="s">
        <v>86</v>
      </c>
      <c r="AO14" s="19"/>
      <c r="AP14" s="19"/>
      <c r="AQ14" s="19"/>
      <c r="AR14" s="19"/>
      <c r="AS14" s="19"/>
      <c r="AT14" s="19"/>
      <c r="AU14" s="19"/>
    </row>
    <row r="15" spans="2:47" ht="19.5" customHeight="1" thickBot="1">
      <c r="B15" s="1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148" t="s">
        <v>39</v>
      </c>
      <c r="AH15" s="148"/>
      <c r="AI15" s="148"/>
      <c r="AJ15" s="148"/>
      <c r="AK15" s="148"/>
      <c r="AL15" s="148"/>
      <c r="AM15" s="148"/>
      <c r="AN15" s="148"/>
      <c r="AO15" s="19"/>
      <c r="AP15" s="19"/>
      <c r="AQ15" s="19"/>
      <c r="AR15" s="19"/>
      <c r="AS15" s="19"/>
      <c r="AT15" s="19"/>
      <c r="AU15" s="19"/>
    </row>
    <row r="16" spans="2:47" ht="19.5" customHeight="1">
      <c r="B16" s="1"/>
      <c r="E16" s="179" t="s">
        <v>5</v>
      </c>
      <c r="F16" s="180"/>
      <c r="G16" s="180"/>
      <c r="H16" s="180"/>
      <c r="I16" s="180"/>
      <c r="J16" s="180"/>
      <c r="K16" s="180"/>
      <c r="L16" s="180"/>
      <c r="M16" s="195"/>
      <c r="N16" s="195"/>
      <c r="O16" s="195"/>
      <c r="P16" s="196"/>
      <c r="Q16" s="179" t="s">
        <v>76</v>
      </c>
      <c r="R16" s="195"/>
      <c r="S16" s="195"/>
      <c r="T16" s="195"/>
      <c r="U16" s="195"/>
      <c r="V16" s="195"/>
      <c r="W16" s="195"/>
      <c r="X16" s="196"/>
      <c r="Y16" s="179" t="s">
        <v>77</v>
      </c>
      <c r="Z16" s="195"/>
      <c r="AA16" s="195"/>
      <c r="AB16" s="195"/>
      <c r="AC16" s="195"/>
      <c r="AD16" s="195"/>
      <c r="AE16" s="195"/>
      <c r="AF16" s="195"/>
      <c r="AG16" s="229" t="s">
        <v>87</v>
      </c>
      <c r="AH16" s="230"/>
      <c r="AI16" s="230"/>
      <c r="AJ16" s="230"/>
      <c r="AK16" s="230"/>
      <c r="AL16" s="230"/>
      <c r="AM16" s="230"/>
      <c r="AN16" s="231"/>
      <c r="AO16" s="19"/>
      <c r="AP16" s="19"/>
      <c r="AQ16" s="19"/>
      <c r="AR16" s="19"/>
      <c r="AS16" s="19"/>
      <c r="AT16" s="19"/>
      <c r="AU16" s="19"/>
    </row>
    <row r="17" spans="2:47" ht="19.5" customHeight="1" thickBot="1">
      <c r="B17" s="1"/>
      <c r="E17" s="226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8"/>
      <c r="Q17" s="197"/>
      <c r="R17" s="198"/>
      <c r="S17" s="198"/>
      <c r="T17" s="198"/>
      <c r="U17" s="198"/>
      <c r="V17" s="198"/>
      <c r="W17" s="198"/>
      <c r="X17" s="199"/>
      <c r="Y17" s="197"/>
      <c r="Z17" s="198"/>
      <c r="AA17" s="198"/>
      <c r="AB17" s="198"/>
      <c r="AC17" s="198"/>
      <c r="AD17" s="198"/>
      <c r="AE17" s="198"/>
      <c r="AF17" s="198"/>
      <c r="AG17" s="144" t="s">
        <v>81</v>
      </c>
      <c r="AH17" s="232"/>
      <c r="AI17" s="232"/>
      <c r="AJ17" s="232"/>
      <c r="AK17" s="232"/>
      <c r="AL17" s="232"/>
      <c r="AM17" s="232"/>
      <c r="AN17" s="233"/>
      <c r="AO17" s="19"/>
      <c r="AP17" s="19"/>
      <c r="AQ17" s="19"/>
      <c r="AR17" s="19"/>
      <c r="AS17" s="19"/>
      <c r="AT17" s="19"/>
      <c r="AU17" s="19"/>
    </row>
    <row r="18" spans="2:47" ht="19.5" customHeight="1" thickBot="1">
      <c r="B18" s="1"/>
      <c r="E18" s="234" t="s">
        <v>82</v>
      </c>
      <c r="F18" s="235"/>
      <c r="G18" s="235"/>
      <c r="H18" s="236"/>
      <c r="I18" s="220" t="s">
        <v>88</v>
      </c>
      <c r="J18" s="221"/>
      <c r="K18" s="221"/>
      <c r="L18" s="221"/>
      <c r="M18" s="221"/>
      <c r="N18" s="221"/>
      <c r="O18" s="221"/>
      <c r="P18" s="222"/>
      <c r="Q18" s="223" t="s">
        <v>89</v>
      </c>
      <c r="R18" s="221"/>
      <c r="S18" s="221"/>
      <c r="T18" s="221"/>
      <c r="U18" s="221"/>
      <c r="V18" s="221"/>
      <c r="W18" s="221"/>
      <c r="X18" s="222"/>
      <c r="Y18" s="224" t="s">
        <v>115</v>
      </c>
      <c r="Z18" s="201"/>
      <c r="AA18" s="201"/>
      <c r="AB18" s="201"/>
      <c r="AC18" s="201"/>
      <c r="AD18" s="201"/>
      <c r="AE18" s="201"/>
      <c r="AF18" s="202"/>
      <c r="AG18" s="225">
        <v>-12.38</v>
      </c>
      <c r="AH18" s="201"/>
      <c r="AI18" s="201"/>
      <c r="AJ18" s="201"/>
      <c r="AK18" s="201"/>
      <c r="AL18" s="201"/>
      <c r="AM18" s="201"/>
      <c r="AN18" s="202"/>
      <c r="AO18" s="19"/>
      <c r="AP18" s="19"/>
      <c r="AQ18" s="19"/>
      <c r="AR18" s="19"/>
      <c r="AS18" s="19"/>
      <c r="AT18" s="19"/>
      <c r="AU18" s="19"/>
    </row>
    <row r="19" spans="2:47" ht="19.5" customHeight="1">
      <c r="B19" s="1"/>
      <c r="E19" s="15" t="s">
        <v>84</v>
      </c>
      <c r="F19" s="15" t="s">
        <v>85</v>
      </c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2:47" ht="19.5" customHeight="1">
      <c r="B20" s="1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2:47" ht="19.5" customHeight="1">
      <c r="B21" s="1"/>
      <c r="C21" s="3" t="s">
        <v>90</v>
      </c>
      <c r="AL21" s="19"/>
      <c r="AM21" s="19"/>
      <c r="AN21" s="19"/>
      <c r="AO21" s="19"/>
      <c r="AP21" s="19"/>
      <c r="AQ21" s="19"/>
      <c r="AR21" s="19"/>
      <c r="AS21" s="19"/>
      <c r="AT21" s="19"/>
      <c r="AU21" s="19"/>
    </row>
    <row r="22" spans="2:47" ht="19.5" customHeight="1" thickBot="1">
      <c r="B22" s="1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19"/>
      <c r="AH22" s="19"/>
      <c r="AI22" s="19"/>
      <c r="AJ22" s="19"/>
      <c r="AK22" s="19"/>
      <c r="AL22" s="19"/>
      <c r="AM22" s="19"/>
      <c r="AN22" s="148" t="s">
        <v>39</v>
      </c>
      <c r="AO22" s="148"/>
      <c r="AP22" s="148"/>
      <c r="AQ22" s="148"/>
      <c r="AR22" s="148"/>
      <c r="AS22" s="148"/>
      <c r="AT22" s="148"/>
      <c r="AU22" s="148"/>
    </row>
    <row r="23" spans="2:47" ht="19.5" customHeight="1">
      <c r="B23" s="1"/>
      <c r="E23" s="188" t="s">
        <v>93</v>
      </c>
      <c r="F23" s="189"/>
      <c r="G23" s="189"/>
      <c r="H23" s="214"/>
      <c r="I23" s="218" t="s">
        <v>94</v>
      </c>
      <c r="J23" s="189"/>
      <c r="K23" s="189"/>
      <c r="L23" s="214"/>
      <c r="M23" s="180" t="s">
        <v>57</v>
      </c>
      <c r="N23" s="180"/>
      <c r="O23" s="180"/>
      <c r="P23" s="181"/>
      <c r="Q23" s="179" t="s">
        <v>76</v>
      </c>
      <c r="R23" s="180"/>
      <c r="S23" s="180"/>
      <c r="T23" s="180"/>
      <c r="U23" s="180"/>
      <c r="V23" s="180"/>
      <c r="W23" s="180"/>
      <c r="X23" s="181"/>
      <c r="Y23" s="179" t="s">
        <v>77</v>
      </c>
      <c r="Z23" s="195"/>
      <c r="AA23" s="195"/>
      <c r="AB23" s="195"/>
      <c r="AC23" s="195"/>
      <c r="AD23" s="195"/>
      <c r="AE23" s="195"/>
      <c r="AF23" s="195"/>
      <c r="AG23" s="179" t="s">
        <v>49</v>
      </c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6"/>
    </row>
    <row r="24" spans="2:47" ht="19.5" customHeight="1" thickBot="1">
      <c r="B24" s="1"/>
      <c r="E24" s="215"/>
      <c r="F24" s="216"/>
      <c r="G24" s="216"/>
      <c r="H24" s="217"/>
      <c r="I24" s="219"/>
      <c r="J24" s="216"/>
      <c r="K24" s="216"/>
      <c r="L24" s="217"/>
      <c r="M24" s="183"/>
      <c r="N24" s="183"/>
      <c r="O24" s="183"/>
      <c r="P24" s="184"/>
      <c r="Q24" s="182"/>
      <c r="R24" s="183"/>
      <c r="S24" s="183"/>
      <c r="T24" s="183"/>
      <c r="U24" s="183"/>
      <c r="V24" s="183"/>
      <c r="W24" s="183"/>
      <c r="X24" s="184"/>
      <c r="Y24" s="197"/>
      <c r="Z24" s="198"/>
      <c r="AA24" s="198"/>
      <c r="AB24" s="198"/>
      <c r="AC24" s="198"/>
      <c r="AD24" s="198"/>
      <c r="AE24" s="198"/>
      <c r="AF24" s="198"/>
      <c r="AG24" s="197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9"/>
    </row>
    <row r="25" spans="2:47" ht="19.5" customHeight="1" thickBot="1">
      <c r="B25" s="1"/>
      <c r="E25" s="203">
        <v>11.6</v>
      </c>
      <c r="F25" s="204"/>
      <c r="G25" s="204"/>
      <c r="H25" s="205"/>
      <c r="I25" s="206">
        <v>13.5</v>
      </c>
      <c r="J25" s="207"/>
      <c r="K25" s="207"/>
      <c r="L25" s="208"/>
      <c r="M25" s="207">
        <v>-1.9</v>
      </c>
      <c r="N25" s="207"/>
      <c r="O25" s="207"/>
      <c r="P25" s="209"/>
      <c r="Q25" s="200">
        <v>25</v>
      </c>
      <c r="R25" s="201"/>
      <c r="S25" s="201"/>
      <c r="T25" s="201"/>
      <c r="U25" s="201"/>
      <c r="V25" s="201"/>
      <c r="W25" s="201"/>
      <c r="X25" s="202"/>
      <c r="Y25" s="200">
        <v>35</v>
      </c>
      <c r="Z25" s="201"/>
      <c r="AA25" s="201"/>
      <c r="AB25" s="201"/>
      <c r="AC25" s="201"/>
      <c r="AD25" s="201"/>
      <c r="AE25" s="201"/>
      <c r="AF25" s="202"/>
      <c r="AG25" s="213" t="s">
        <v>95</v>
      </c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7"/>
    </row>
    <row r="26" spans="2:47" ht="19.5" customHeight="1">
      <c r="B26" s="1"/>
      <c r="E26" s="15" t="s">
        <v>84</v>
      </c>
      <c r="F26" s="15" t="s">
        <v>85</v>
      </c>
      <c r="G26" s="24"/>
      <c r="H26" s="24"/>
      <c r="I26" s="23"/>
      <c r="J26" s="24"/>
      <c r="K26" s="24"/>
      <c r="L26" s="24"/>
      <c r="M26" s="23"/>
      <c r="N26" s="24"/>
      <c r="O26" s="24"/>
      <c r="P26" s="24"/>
      <c r="Q26" s="25"/>
      <c r="R26" s="22"/>
      <c r="S26" s="22"/>
      <c r="T26" s="22"/>
      <c r="U26" s="22"/>
      <c r="V26" s="22"/>
      <c r="W26" s="22"/>
      <c r="X26" s="22"/>
      <c r="Y26" s="25"/>
      <c r="Z26" s="22"/>
      <c r="AA26" s="22"/>
      <c r="AB26" s="22"/>
      <c r="AC26" s="22"/>
      <c r="AD26" s="22"/>
      <c r="AE26" s="22"/>
      <c r="AF26" s="22"/>
      <c r="AG26" s="26"/>
      <c r="AH26" s="22"/>
      <c r="AI26" s="22"/>
      <c r="AJ26" s="22"/>
      <c r="AK26" s="22"/>
      <c r="AL26" s="22"/>
      <c r="AM26" s="22"/>
      <c r="AN26" s="22"/>
      <c r="AO26" s="27"/>
      <c r="AP26" s="27"/>
      <c r="AQ26" s="27"/>
      <c r="AR26" s="27"/>
      <c r="AS26" s="27"/>
      <c r="AT26" s="27"/>
      <c r="AU26" s="27"/>
    </row>
    <row r="27" spans="2:47" ht="19.5" customHeight="1">
      <c r="B27" s="1"/>
      <c r="AL27" s="19"/>
      <c r="AM27" s="19"/>
      <c r="AN27" s="19"/>
      <c r="AO27" s="19"/>
      <c r="AP27" s="19"/>
      <c r="AQ27" s="19"/>
      <c r="AR27" s="19"/>
      <c r="AS27" s="19"/>
      <c r="AT27" s="19"/>
      <c r="AU27" s="19"/>
    </row>
    <row r="28" spans="2:47" ht="19.5" customHeight="1">
      <c r="B28" s="1"/>
      <c r="C28" s="3" t="s">
        <v>91</v>
      </c>
      <c r="AL28" s="19"/>
      <c r="AM28" s="19"/>
      <c r="AN28" s="19"/>
      <c r="AO28" s="19"/>
      <c r="AP28" s="19"/>
      <c r="AQ28" s="19"/>
      <c r="AR28" s="19"/>
      <c r="AS28" s="19"/>
      <c r="AT28" s="19"/>
      <c r="AU28" s="19"/>
    </row>
    <row r="29" spans="2:47" ht="19.5" customHeight="1" thickBot="1">
      <c r="B29" s="1"/>
      <c r="Q29" s="21"/>
      <c r="R29" s="21"/>
      <c r="S29" s="21"/>
      <c r="T29" s="21"/>
      <c r="U29" s="21"/>
      <c r="V29" s="21"/>
      <c r="W29" s="21"/>
      <c r="X29" s="21"/>
      <c r="AL29" s="19"/>
      <c r="AM29" s="19"/>
      <c r="AN29" s="148" t="s">
        <v>39</v>
      </c>
      <c r="AO29" s="148"/>
      <c r="AP29" s="148"/>
      <c r="AQ29" s="148"/>
      <c r="AR29" s="148"/>
      <c r="AS29" s="148"/>
      <c r="AT29" s="148"/>
      <c r="AU29" s="148"/>
    </row>
    <row r="30" spans="2:47" ht="19.5" customHeight="1">
      <c r="B30" s="1"/>
      <c r="E30" s="188" t="s">
        <v>97</v>
      </c>
      <c r="F30" s="189"/>
      <c r="G30" s="189"/>
      <c r="H30" s="189"/>
      <c r="I30" s="189"/>
      <c r="J30" s="189"/>
      <c r="K30" s="189"/>
      <c r="L30" s="189"/>
      <c r="M30" s="190"/>
      <c r="N30" s="190"/>
      <c r="O30" s="190"/>
      <c r="P30" s="191"/>
      <c r="Q30" s="179" t="s">
        <v>76</v>
      </c>
      <c r="R30" s="195"/>
      <c r="S30" s="195"/>
      <c r="T30" s="195"/>
      <c r="U30" s="195"/>
      <c r="V30" s="195"/>
      <c r="W30" s="195"/>
      <c r="X30" s="196"/>
      <c r="Y30" s="179" t="s">
        <v>49</v>
      </c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1"/>
    </row>
    <row r="31" spans="2:47" ht="19.5" customHeight="1" thickBot="1">
      <c r="B31" s="1"/>
      <c r="E31" s="192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4"/>
      <c r="Q31" s="197"/>
      <c r="R31" s="198"/>
      <c r="S31" s="198"/>
      <c r="T31" s="198"/>
      <c r="U31" s="198"/>
      <c r="V31" s="198"/>
      <c r="W31" s="198"/>
      <c r="X31" s="199"/>
      <c r="Y31" s="182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4"/>
    </row>
    <row r="32" spans="2:47" ht="19.5" customHeight="1" thickBot="1">
      <c r="B32" s="1"/>
      <c r="E32" s="210">
        <v>98.3</v>
      </c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2"/>
      <c r="Q32" s="200">
        <v>350</v>
      </c>
      <c r="R32" s="201"/>
      <c r="S32" s="201"/>
      <c r="T32" s="201"/>
      <c r="U32" s="201"/>
      <c r="V32" s="201"/>
      <c r="W32" s="201"/>
      <c r="X32" s="202"/>
      <c r="Y32" s="185" t="s">
        <v>96</v>
      </c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7"/>
    </row>
    <row r="33" spans="2:47" ht="19.5" customHeight="1">
      <c r="B33" s="1"/>
      <c r="E33" s="15" t="s">
        <v>84</v>
      </c>
      <c r="F33" s="15" t="s">
        <v>92</v>
      </c>
      <c r="G33" s="24"/>
      <c r="AL33" s="19"/>
      <c r="AM33" s="19"/>
      <c r="AN33" s="19"/>
      <c r="AO33" s="19"/>
      <c r="AP33" s="19"/>
      <c r="AQ33" s="19"/>
      <c r="AR33" s="19"/>
      <c r="AS33" s="19"/>
      <c r="AT33" s="19"/>
      <c r="AU33" s="19"/>
    </row>
    <row r="34" spans="2:47" ht="19.5" customHeight="1">
      <c r="B34" s="1"/>
      <c r="AL34" s="19"/>
      <c r="AM34" s="19"/>
      <c r="AN34" s="19"/>
      <c r="AO34" s="19"/>
      <c r="AP34" s="19"/>
      <c r="AQ34" s="19"/>
      <c r="AR34" s="19"/>
      <c r="AS34" s="19"/>
      <c r="AT34" s="19"/>
      <c r="AU34" s="19"/>
    </row>
    <row r="35" spans="2:47" ht="19.5" customHeight="1">
      <c r="B35" s="1"/>
      <c r="C35" s="3" t="s">
        <v>98</v>
      </c>
      <c r="AL35" s="19"/>
      <c r="AM35" s="19"/>
      <c r="AN35" s="19"/>
      <c r="AO35" s="19"/>
      <c r="AP35" s="19"/>
      <c r="AQ35" s="19"/>
      <c r="AR35" s="19"/>
      <c r="AS35" s="19"/>
      <c r="AT35" s="19"/>
      <c r="AU35" s="19"/>
    </row>
    <row r="36" spans="2:47" ht="19.5" customHeight="1" thickBot="1">
      <c r="B36" s="1"/>
      <c r="Y36" s="148" t="s">
        <v>39</v>
      </c>
      <c r="Z36" s="148"/>
      <c r="AA36" s="148"/>
      <c r="AB36" s="148"/>
      <c r="AC36" s="148"/>
      <c r="AD36" s="148"/>
      <c r="AE36" s="148"/>
      <c r="AF36" s="148"/>
      <c r="AL36" s="19"/>
      <c r="AM36" s="19"/>
      <c r="AN36" s="19"/>
      <c r="AO36" s="19"/>
      <c r="AP36" s="19"/>
      <c r="AQ36" s="19"/>
      <c r="AR36" s="19"/>
      <c r="AS36" s="19"/>
      <c r="AT36" s="19"/>
      <c r="AU36" s="19"/>
    </row>
    <row r="37" spans="2:47" ht="19.5" customHeight="1">
      <c r="B37" s="1"/>
      <c r="E37" s="179" t="s">
        <v>5</v>
      </c>
      <c r="F37" s="180"/>
      <c r="G37" s="180"/>
      <c r="H37" s="180"/>
      <c r="I37" s="180"/>
      <c r="J37" s="180"/>
      <c r="K37" s="180"/>
      <c r="L37" s="180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6"/>
      <c r="Y37" s="179" t="s">
        <v>99</v>
      </c>
      <c r="Z37" s="195"/>
      <c r="AA37" s="195"/>
      <c r="AB37" s="195"/>
      <c r="AC37" s="195"/>
      <c r="AD37" s="195"/>
      <c r="AE37" s="195"/>
      <c r="AF37" s="196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2:47" ht="19.5" customHeight="1" thickBot="1">
      <c r="B38" s="1"/>
      <c r="E38" s="197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9"/>
      <c r="Y38" s="197"/>
      <c r="Z38" s="198"/>
      <c r="AA38" s="198"/>
      <c r="AB38" s="198"/>
      <c r="AC38" s="198"/>
      <c r="AD38" s="198"/>
      <c r="AE38" s="198"/>
      <c r="AF38" s="19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2:47" ht="19.5" customHeight="1">
      <c r="B39" s="1"/>
      <c r="E39" s="173">
        <v>40.7</v>
      </c>
      <c r="F39" s="174"/>
      <c r="G39" s="174"/>
      <c r="H39" s="175"/>
      <c r="I39" s="161" t="s">
        <v>101</v>
      </c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3"/>
      <c r="U39" s="167" t="s">
        <v>103</v>
      </c>
      <c r="V39" s="168"/>
      <c r="W39" s="168"/>
      <c r="X39" s="169"/>
      <c r="Y39" s="152">
        <v>20</v>
      </c>
      <c r="Z39" s="153"/>
      <c r="AA39" s="153"/>
      <c r="AB39" s="153"/>
      <c r="AC39" s="153"/>
      <c r="AD39" s="153"/>
      <c r="AE39" s="153"/>
      <c r="AF39" s="154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2:47" ht="19.5" customHeight="1">
      <c r="B40" s="1"/>
      <c r="E40" s="176">
        <v>7.1</v>
      </c>
      <c r="F40" s="177"/>
      <c r="G40" s="177"/>
      <c r="H40" s="178"/>
      <c r="I40" s="164" t="s">
        <v>100</v>
      </c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6"/>
      <c r="U40" s="170" t="s">
        <v>104</v>
      </c>
      <c r="V40" s="171"/>
      <c r="W40" s="171"/>
      <c r="X40" s="172"/>
      <c r="Y40" s="155"/>
      <c r="Z40" s="156"/>
      <c r="AA40" s="156"/>
      <c r="AB40" s="156"/>
      <c r="AC40" s="156"/>
      <c r="AD40" s="156"/>
      <c r="AE40" s="156"/>
      <c r="AF40" s="157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2:47" ht="19.5" customHeight="1" thickBot="1">
      <c r="B41" s="1"/>
      <c r="E41" s="149" t="s">
        <v>117</v>
      </c>
      <c r="F41" s="150"/>
      <c r="G41" s="150"/>
      <c r="H41" s="151"/>
      <c r="I41" s="145" t="s">
        <v>102</v>
      </c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7"/>
      <c r="Y41" s="158"/>
      <c r="Z41" s="159"/>
      <c r="AA41" s="159"/>
      <c r="AB41" s="159"/>
      <c r="AC41" s="159"/>
      <c r="AD41" s="159"/>
      <c r="AE41" s="159"/>
      <c r="AF41" s="160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2:47" ht="19.5" customHeight="1">
      <c r="B42" s="1"/>
      <c r="E42" s="15" t="s">
        <v>84</v>
      </c>
      <c r="F42" s="15" t="s">
        <v>105</v>
      </c>
      <c r="G42" s="24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2"/>
      <c r="Z42" s="22"/>
      <c r="AA42" s="22"/>
      <c r="AB42" s="22"/>
      <c r="AC42" s="22"/>
      <c r="AD42" s="22"/>
      <c r="AE42" s="22"/>
      <c r="AF42" s="22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ht="19.5" customHeight="1">
      <c r="B43" s="1"/>
    </row>
    <row r="44" spans="2:3" ht="24.75" customHeight="1">
      <c r="B44" s="1" t="s">
        <v>108</v>
      </c>
      <c r="C44" s="3"/>
    </row>
    <row r="45" spans="29:47" ht="19.5" customHeight="1" thickBot="1">
      <c r="AC45" s="148" t="s">
        <v>118</v>
      </c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</row>
    <row r="46" spans="5:47" ht="19.5" customHeight="1" thickBot="1">
      <c r="E46" s="86" t="s">
        <v>4</v>
      </c>
      <c r="F46" s="87"/>
      <c r="G46" s="87"/>
      <c r="H46" s="87"/>
      <c r="I46" s="87"/>
      <c r="J46" s="87"/>
      <c r="K46" s="87"/>
      <c r="L46" s="88"/>
      <c r="M46" s="86" t="s">
        <v>5</v>
      </c>
      <c r="N46" s="87"/>
      <c r="O46" s="87"/>
      <c r="P46" s="89"/>
      <c r="Q46" s="90" t="s">
        <v>6</v>
      </c>
      <c r="R46" s="87"/>
      <c r="S46" s="87"/>
      <c r="T46" s="89"/>
      <c r="U46" s="90" t="s">
        <v>50</v>
      </c>
      <c r="V46" s="87"/>
      <c r="W46" s="87"/>
      <c r="X46" s="89"/>
      <c r="Y46" s="46" t="s">
        <v>51</v>
      </c>
      <c r="Z46" s="47"/>
      <c r="AA46" s="47"/>
      <c r="AB46" s="48"/>
      <c r="AC46" s="87" t="s">
        <v>49</v>
      </c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2"/>
    </row>
    <row r="47" spans="5:47" ht="19.5" customHeight="1">
      <c r="E47" s="77" t="s">
        <v>109</v>
      </c>
      <c r="F47" s="162"/>
      <c r="G47" s="162"/>
      <c r="H47" s="162"/>
      <c r="I47" s="162"/>
      <c r="J47" s="162"/>
      <c r="K47" s="162"/>
      <c r="L47" s="252"/>
      <c r="M47" s="104">
        <v>113</v>
      </c>
      <c r="N47" s="105"/>
      <c r="O47" s="105"/>
      <c r="P47" s="106"/>
      <c r="Q47" s="107">
        <v>117</v>
      </c>
      <c r="R47" s="105"/>
      <c r="S47" s="105"/>
      <c r="T47" s="106"/>
      <c r="U47" s="107">
        <f aca="true" t="shared" si="0" ref="U47:U54">M47-Q47</f>
        <v>-4</v>
      </c>
      <c r="V47" s="105"/>
      <c r="W47" s="105"/>
      <c r="X47" s="106"/>
      <c r="Y47" s="65">
        <v>-3.4</v>
      </c>
      <c r="Z47" s="66"/>
      <c r="AA47" s="66"/>
      <c r="AB47" s="67"/>
      <c r="AC47" s="36" t="s">
        <v>119</v>
      </c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5"/>
    </row>
    <row r="48" spans="5:47" ht="19.5" customHeight="1">
      <c r="E48" s="253" t="s">
        <v>110</v>
      </c>
      <c r="F48" s="165"/>
      <c r="G48" s="165"/>
      <c r="H48" s="165"/>
      <c r="I48" s="165"/>
      <c r="J48" s="165"/>
      <c r="K48" s="165"/>
      <c r="L48" s="254"/>
      <c r="M48" s="104">
        <v>2129</v>
      </c>
      <c r="N48" s="105"/>
      <c r="O48" s="105"/>
      <c r="P48" s="106"/>
      <c r="Q48" s="107">
        <v>2217</v>
      </c>
      <c r="R48" s="105"/>
      <c r="S48" s="105"/>
      <c r="T48" s="106"/>
      <c r="U48" s="107">
        <f t="shared" si="0"/>
        <v>-88</v>
      </c>
      <c r="V48" s="105"/>
      <c r="W48" s="105"/>
      <c r="X48" s="106"/>
      <c r="Y48" s="65">
        <v>-4</v>
      </c>
      <c r="Z48" s="66"/>
      <c r="AA48" s="66"/>
      <c r="AB48" s="67"/>
      <c r="AC48" s="51" t="s">
        <v>120</v>
      </c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2"/>
    </row>
    <row r="49" spans="5:47" ht="19.5" customHeight="1">
      <c r="E49" s="253" t="s">
        <v>111</v>
      </c>
      <c r="F49" s="165"/>
      <c r="G49" s="165"/>
      <c r="H49" s="165"/>
      <c r="I49" s="165"/>
      <c r="J49" s="165"/>
      <c r="K49" s="165"/>
      <c r="L49" s="254"/>
      <c r="M49" s="243">
        <v>98036</v>
      </c>
      <c r="N49" s="238"/>
      <c r="O49" s="238"/>
      <c r="P49" s="239"/>
      <c r="Q49" s="237">
        <v>90959</v>
      </c>
      <c r="R49" s="238"/>
      <c r="S49" s="238"/>
      <c r="T49" s="239"/>
      <c r="U49" s="237">
        <f t="shared" si="0"/>
        <v>7077</v>
      </c>
      <c r="V49" s="238"/>
      <c r="W49" s="238"/>
      <c r="X49" s="239"/>
      <c r="Y49" s="240">
        <v>7.8</v>
      </c>
      <c r="Z49" s="241"/>
      <c r="AA49" s="241"/>
      <c r="AB49" s="242"/>
      <c r="AC49" s="51" t="s">
        <v>121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2"/>
    </row>
    <row r="50" spans="5:47" ht="19.5" customHeight="1">
      <c r="E50" s="247" t="s">
        <v>112</v>
      </c>
      <c r="F50" s="248"/>
      <c r="G50" s="248"/>
      <c r="H50" s="248"/>
      <c r="I50" s="248"/>
      <c r="J50" s="248"/>
      <c r="K50" s="248"/>
      <c r="L50" s="249"/>
      <c r="M50" s="31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9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9"/>
    </row>
    <row r="51" spans="5:47" ht="19.5" customHeight="1">
      <c r="E51" s="5"/>
      <c r="F51" s="118" t="s">
        <v>113</v>
      </c>
      <c r="G51" s="250"/>
      <c r="H51" s="250"/>
      <c r="I51" s="250"/>
      <c r="J51" s="250"/>
      <c r="K51" s="250"/>
      <c r="L51" s="251"/>
      <c r="M51" s="126">
        <v>1503</v>
      </c>
      <c r="N51" s="109"/>
      <c r="O51" s="109"/>
      <c r="P51" s="110"/>
      <c r="Q51" s="108">
        <v>3029</v>
      </c>
      <c r="R51" s="109"/>
      <c r="S51" s="109"/>
      <c r="T51" s="110"/>
      <c r="U51" s="108">
        <f t="shared" si="0"/>
        <v>-1526</v>
      </c>
      <c r="V51" s="109"/>
      <c r="W51" s="109"/>
      <c r="X51" s="110"/>
      <c r="Y51" s="59">
        <v>-50.4</v>
      </c>
      <c r="Z51" s="60"/>
      <c r="AA51" s="60"/>
      <c r="AB51" s="61"/>
      <c r="AC51" s="54" t="s">
        <v>122</v>
      </c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5"/>
    </row>
    <row r="52" spans="5:47" ht="19.5" customHeight="1">
      <c r="E52" s="16"/>
      <c r="F52" s="127" t="s">
        <v>125</v>
      </c>
      <c r="G52" s="57"/>
      <c r="H52" s="57"/>
      <c r="I52" s="57"/>
      <c r="J52" s="57"/>
      <c r="K52" s="57"/>
      <c r="L52" s="58"/>
      <c r="M52" s="130">
        <v>0</v>
      </c>
      <c r="N52" s="113"/>
      <c r="O52" s="113"/>
      <c r="P52" s="114"/>
      <c r="Q52" s="112">
        <v>0</v>
      </c>
      <c r="R52" s="113"/>
      <c r="S52" s="113"/>
      <c r="T52" s="114"/>
      <c r="U52" s="112">
        <f t="shared" si="0"/>
        <v>0</v>
      </c>
      <c r="V52" s="113"/>
      <c r="W52" s="113"/>
      <c r="X52" s="114"/>
      <c r="Y52" s="244" t="s">
        <v>82</v>
      </c>
      <c r="Z52" s="245"/>
      <c r="AA52" s="245"/>
      <c r="AB52" s="246"/>
      <c r="AC52" s="57" t="s">
        <v>123</v>
      </c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8"/>
    </row>
    <row r="53" spans="5:47" ht="19.5" customHeight="1">
      <c r="E53" s="30"/>
      <c r="F53" s="111" t="s">
        <v>126</v>
      </c>
      <c r="G53" s="33"/>
      <c r="H53" s="33"/>
      <c r="I53" s="33"/>
      <c r="J53" s="33"/>
      <c r="K53" s="33"/>
      <c r="L53" s="34"/>
      <c r="M53" s="104">
        <v>356</v>
      </c>
      <c r="N53" s="105"/>
      <c r="O53" s="105"/>
      <c r="P53" s="106"/>
      <c r="Q53" s="107">
        <v>340</v>
      </c>
      <c r="R53" s="105"/>
      <c r="S53" s="105"/>
      <c r="T53" s="106"/>
      <c r="U53" s="107">
        <f t="shared" si="0"/>
        <v>16</v>
      </c>
      <c r="V53" s="105"/>
      <c r="W53" s="105"/>
      <c r="X53" s="106"/>
      <c r="Y53" s="65">
        <v>4.7</v>
      </c>
      <c r="Z53" s="66"/>
      <c r="AA53" s="66"/>
      <c r="AB53" s="67"/>
      <c r="AC53" s="33" t="s">
        <v>124</v>
      </c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4"/>
    </row>
    <row r="54" spans="5:47" ht="19.5" customHeight="1" thickBot="1">
      <c r="E54" s="72" t="s">
        <v>114</v>
      </c>
      <c r="F54" s="146"/>
      <c r="G54" s="146"/>
      <c r="H54" s="146"/>
      <c r="I54" s="146"/>
      <c r="J54" s="146"/>
      <c r="K54" s="146"/>
      <c r="L54" s="147"/>
      <c r="M54" s="73">
        <v>346370</v>
      </c>
      <c r="N54" s="74"/>
      <c r="O54" s="74"/>
      <c r="P54" s="75"/>
      <c r="Q54" s="76">
        <v>356111</v>
      </c>
      <c r="R54" s="74"/>
      <c r="S54" s="74"/>
      <c r="T54" s="75"/>
      <c r="U54" s="76">
        <f t="shared" si="0"/>
        <v>-9741</v>
      </c>
      <c r="V54" s="74"/>
      <c r="W54" s="74"/>
      <c r="X54" s="75"/>
      <c r="Y54" s="43">
        <v>-2.7</v>
      </c>
      <c r="Z54" s="44"/>
      <c r="AA54" s="44"/>
      <c r="AB54" s="45"/>
      <c r="AC54" s="38" t="s">
        <v>18</v>
      </c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9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</sheetData>
  <mergeCells count="106">
    <mergeCell ref="E54:L54"/>
    <mergeCell ref="AC45:AU45"/>
    <mergeCell ref="E50:L50"/>
    <mergeCell ref="F51:L51"/>
    <mergeCell ref="F52:L52"/>
    <mergeCell ref="F53:L53"/>
    <mergeCell ref="E47:L47"/>
    <mergeCell ref="E48:L48"/>
    <mergeCell ref="E49:L49"/>
    <mergeCell ref="M54:P54"/>
    <mergeCell ref="Q54:T54"/>
    <mergeCell ref="U54:X54"/>
    <mergeCell ref="Y54:AB54"/>
    <mergeCell ref="AC54:AU54"/>
    <mergeCell ref="Y52:AB52"/>
    <mergeCell ref="AC52:AU52"/>
    <mergeCell ref="Y53:AB53"/>
    <mergeCell ref="AC53:AU53"/>
    <mergeCell ref="Y51:AB51"/>
    <mergeCell ref="AC51:AU51"/>
    <mergeCell ref="AC46:AU46"/>
    <mergeCell ref="U47:X47"/>
    <mergeCell ref="M49:P49"/>
    <mergeCell ref="Q49:T49"/>
    <mergeCell ref="E46:L46"/>
    <mergeCell ref="M46:P46"/>
    <mergeCell ref="Q46:T46"/>
    <mergeCell ref="Y46:AB46"/>
    <mergeCell ref="M53:P53"/>
    <mergeCell ref="Q53:T53"/>
    <mergeCell ref="U53:X53"/>
    <mergeCell ref="Q51:T51"/>
    <mergeCell ref="U51:X51"/>
    <mergeCell ref="M51:P51"/>
    <mergeCell ref="U52:X52"/>
    <mergeCell ref="M52:P52"/>
    <mergeCell ref="Q52:T52"/>
    <mergeCell ref="U49:X49"/>
    <mergeCell ref="Y47:AB47"/>
    <mergeCell ref="AC47:AU47"/>
    <mergeCell ref="Y48:AB48"/>
    <mergeCell ref="AC48:AU48"/>
    <mergeCell ref="Y49:AB49"/>
    <mergeCell ref="AC49:AU49"/>
    <mergeCell ref="U46:X46"/>
    <mergeCell ref="M48:P48"/>
    <mergeCell ref="Q48:T48"/>
    <mergeCell ref="U48:X48"/>
    <mergeCell ref="M47:P47"/>
    <mergeCell ref="Q47:T47"/>
    <mergeCell ref="E18:H18"/>
    <mergeCell ref="E11:H11"/>
    <mergeCell ref="B2:AG2"/>
    <mergeCell ref="AI2:AS2"/>
    <mergeCell ref="AG15:AN15"/>
    <mergeCell ref="E16:P17"/>
    <mergeCell ref="Q16:X17"/>
    <mergeCell ref="Y16:AF17"/>
    <mergeCell ref="AG16:AN16"/>
    <mergeCell ref="AG17:AN17"/>
    <mergeCell ref="I11:P11"/>
    <mergeCell ref="Q11:X11"/>
    <mergeCell ref="Y11:AF11"/>
    <mergeCell ref="AG8:AN8"/>
    <mergeCell ref="AG11:AN11"/>
    <mergeCell ref="E9:P10"/>
    <mergeCell ref="Q9:X10"/>
    <mergeCell ref="Y9:AF10"/>
    <mergeCell ref="AG9:AN9"/>
    <mergeCell ref="AG10:AN10"/>
    <mergeCell ref="AN22:AU22"/>
    <mergeCell ref="I18:P18"/>
    <mergeCell ref="Q18:X18"/>
    <mergeCell ref="Y18:AF18"/>
    <mergeCell ref="AG18:AN18"/>
    <mergeCell ref="AG25:AU25"/>
    <mergeCell ref="E23:H24"/>
    <mergeCell ref="I23:L24"/>
    <mergeCell ref="M23:P24"/>
    <mergeCell ref="Q25:X25"/>
    <mergeCell ref="Q23:X24"/>
    <mergeCell ref="Y23:AF24"/>
    <mergeCell ref="AG23:AU24"/>
    <mergeCell ref="Y37:AF38"/>
    <mergeCell ref="E37:X38"/>
    <mergeCell ref="Y25:AF25"/>
    <mergeCell ref="E25:H25"/>
    <mergeCell ref="I25:L25"/>
    <mergeCell ref="M25:P25"/>
    <mergeCell ref="E32:P32"/>
    <mergeCell ref="AN29:AU29"/>
    <mergeCell ref="Y30:AU31"/>
    <mergeCell ref="Y32:AU32"/>
    <mergeCell ref="E30:P31"/>
    <mergeCell ref="Q30:X31"/>
    <mergeCell ref="Q32:X32"/>
    <mergeCell ref="I41:X41"/>
    <mergeCell ref="Y36:AF36"/>
    <mergeCell ref="E41:H41"/>
    <mergeCell ref="Y39:AF41"/>
    <mergeCell ref="I39:T39"/>
    <mergeCell ref="I40:T40"/>
    <mergeCell ref="U39:X39"/>
    <mergeCell ref="U40:X40"/>
    <mergeCell ref="E39:H39"/>
    <mergeCell ref="E40:H40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1"/>
  <headerFooter alignWithMargins="0">
    <oddFooter>&amp;C&amp;16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okuser</cp:lastModifiedBy>
  <cp:lastPrinted>2008-09-16T06:37:44Z</cp:lastPrinted>
  <dcterms:created xsi:type="dcterms:W3CDTF">2008-08-24T23:17:08Z</dcterms:created>
  <dcterms:modified xsi:type="dcterms:W3CDTF">2008-09-16T07:19:10Z</dcterms:modified>
  <cp:category/>
  <cp:version/>
  <cp:contentType/>
  <cp:contentStatus/>
</cp:coreProperties>
</file>