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75" windowWidth="17700" windowHeight="9345" activeTab="0"/>
  </bookViews>
  <sheets>
    <sheet name="127AB" sheetId="1" r:id="rId1"/>
    <sheet name="127C" sheetId="2" r:id="rId2"/>
  </sheets>
  <definedNames>
    <definedName name="_xlnm.Print_Area" localSheetId="0">'127AB'!$A$1:$M$68</definedName>
    <definedName name="_xlnm.Print_Area" localSheetId="1">'127C'!$A$1:$J$33</definedName>
  </definedNames>
  <calcPr fullCalcOnLoad="1"/>
</workbook>
</file>

<file path=xl/sharedStrings.xml><?xml version="1.0" encoding="utf-8"?>
<sst xmlns="http://schemas.openxmlformats.org/spreadsheetml/2006/main" count="129" uniqueCount="60">
  <si>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</si>
  <si>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</si>
  <si>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</si>
  <si>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</si>
  <si>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</si>
  <si>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</si>
  <si>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</si>
  <si>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</si>
  <si>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</si>
  <si>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</si>
  <si>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</si>
  <si>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</si>
  <si>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</si>
  <si>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</si>
  <si>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</si>
  <si>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</si>
  <si>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</si>
  <si>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</si>
  <si>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</si>
  <si>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</si>
  <si>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</si>
  <si>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</si>
  <si>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</si>
  <si>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</si>
  <si>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</si>
  <si>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</si>
  <si>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</si>
  <si>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</si>
  <si>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</si>
  <si>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</si>
  <si>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</si>
  <si>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</si>
  <si>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</si>
  <si>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</si>
  <si>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</si>
  <si>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</si>
  <si>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</si>
  <si>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</si>
  <si>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</si>
  <si>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</si>
  <si>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</si>
  <si>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</si>
  <si>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</si>
  <si>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</si>
  <si>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</si>
  <si>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t>20</t>
  </si>
  <si>
    <t>20</t>
  </si>
  <si>
    <t>127.航空運輸状況</t>
  </si>
  <si>
    <t>21</t>
  </si>
  <si>
    <t>23</t>
  </si>
  <si>
    <t>22</t>
  </si>
  <si>
    <t>24</t>
  </si>
  <si>
    <t>25</t>
  </si>
  <si>
    <t>～成田</t>
  </si>
  <si>
    <t>26</t>
  </si>
  <si>
    <t>27</t>
  </si>
  <si>
    <r>
      <t>平成1</t>
    </r>
    <r>
      <rPr>
        <sz val="10"/>
        <rFont val="ＭＳ 明朝"/>
        <family val="1"/>
      </rPr>
      <t xml:space="preserve">4年  </t>
    </r>
  </si>
  <si>
    <r>
      <t xml:space="preserve"> </t>
    </r>
    <r>
      <rPr>
        <sz val="10"/>
        <rFont val="ＭＳ 明朝"/>
        <family val="1"/>
      </rPr>
      <t xml:space="preserve"> 1月</t>
    </r>
  </si>
  <si>
    <t>28</t>
  </si>
  <si>
    <t>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</si>
</sst>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38" fontId="0" fillId="0" borderId="13" xfId="48" applyFont="1" applyFill="1" applyBorder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38" fontId="0" fillId="0" borderId="13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 quotePrefix="1">
      <alignment horizontal="center"/>
      <protection locked="0"/>
    </xf>
    <xf numFmtId="38" fontId="6" fillId="0" borderId="13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8" fillId="0" borderId="0" xfId="0" applyNumberFormat="1" applyFont="1" applyFill="1" applyBorder="1" applyAlignment="1" applyProtection="1" quotePrefix="1">
      <alignment horizontal="center"/>
      <protection locked="0"/>
    </xf>
    <xf numFmtId="38" fontId="8" fillId="0" borderId="13" xfId="48" applyFont="1" applyFill="1" applyBorder="1" applyAlignment="1">
      <alignment/>
    </xf>
    <xf numFmtId="38" fontId="8" fillId="0" borderId="0" xfId="48" applyFont="1" applyFill="1" applyAlignment="1">
      <alignment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6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Border="1" applyAlignment="1" applyProtection="1" quotePrefix="1">
      <alignment horizontal="center" vertical="center"/>
      <protection/>
    </xf>
    <xf numFmtId="41" fontId="0" fillId="0" borderId="13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13" xfId="48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41" fontId="0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 applyProtection="1" quotePrefix="1">
      <alignment horizontal="center" vertical="center"/>
      <protection/>
    </xf>
    <xf numFmtId="41" fontId="8" fillId="0" borderId="0" xfId="48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19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 quotePrefix="1">
      <alignment horizontal="center" vertical="center"/>
      <protection/>
    </xf>
    <xf numFmtId="41" fontId="8" fillId="0" borderId="13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>
      <alignment/>
    </xf>
    <xf numFmtId="38" fontId="6" fillId="0" borderId="0" xfId="48" applyFont="1" applyFill="1" applyAlignment="1" applyProtection="1">
      <alignment/>
      <protection locked="0"/>
    </xf>
    <xf numFmtId="38" fontId="6" fillId="0" borderId="14" xfId="48" applyFont="1" applyFill="1" applyBorder="1" applyAlignment="1" applyProtection="1">
      <alignment/>
      <protection locked="0"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 applyProtection="1">
      <alignment horizontal="right" vertical="center"/>
      <protection locked="0"/>
    </xf>
    <xf numFmtId="41" fontId="6" fillId="0" borderId="0" xfId="48" applyNumberFormat="1" applyFont="1" applyFill="1" applyAlignment="1" applyProtection="1">
      <alignment horizontal="center" vertical="center"/>
      <protection locked="0"/>
    </xf>
    <xf numFmtId="41" fontId="6" fillId="0" borderId="14" xfId="48" applyNumberFormat="1" applyFont="1" applyFill="1" applyBorder="1" applyAlignment="1" applyProtection="1">
      <alignment horizontal="center" vertical="center"/>
      <protection locked="0"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41" fontId="6" fillId="0" borderId="0" xfId="48" applyNumberFormat="1" applyFont="1" applyFill="1" applyBorder="1" applyAlignment="1" applyProtection="1">
      <alignment horizontal="right" vertical="center"/>
      <protection locked="0"/>
    </xf>
    <xf numFmtId="41" fontId="6" fillId="0" borderId="14" xfId="48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 quotePrefix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>
      <alignment horizontal="centerContinuous"/>
    </xf>
    <xf numFmtId="38" fontId="6" fillId="0" borderId="12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41" fontId="6" fillId="0" borderId="12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 quotePrefix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SheetLayoutView="96" zoomScalePageLayoutView="0" workbookViewId="0" topLeftCell="A1">
      <selection activeCell="B3" sqref="B3"/>
    </sheetView>
  </sheetViews>
  <sheetFormatPr defaultColWidth="10.375" defaultRowHeight="12" customHeight="1"/>
  <cols>
    <col min="1" max="1" width="10.25390625" style="48" customWidth="1"/>
    <col min="2" max="2" width="14.00390625" style="48" bestFit="1" customWidth="1"/>
    <col min="3" max="4" width="13.125" style="48" bestFit="1" customWidth="1"/>
    <col min="5" max="5" width="11.875" style="48" customWidth="1"/>
    <col min="6" max="6" width="11.00390625" style="48" bestFit="1" customWidth="1"/>
    <col min="7" max="7" width="10.625" style="48" bestFit="1" customWidth="1"/>
    <col min="8" max="9" width="11.00390625" style="48" bestFit="1" customWidth="1"/>
    <col min="10" max="10" width="8.75390625" style="48" customWidth="1"/>
    <col min="11" max="11" width="8.125" style="48" customWidth="1"/>
    <col min="12" max="13" width="11.875" style="48" customWidth="1"/>
    <col min="14" max="16384" width="10.375" style="1" customWidth="1"/>
  </cols>
  <sheetData>
    <row r="1" spans="1:13" ht="18.7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 customHeight="1" thickBot="1">
      <c r="A3" s="31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2.5" customHeight="1" thickTop="1">
      <c r="A4" s="32" t="s">
        <v>1</v>
      </c>
      <c r="B4" s="33" t="s">
        <v>2</v>
      </c>
      <c r="C4" s="33" t="s">
        <v>31</v>
      </c>
      <c r="D4" s="33" t="s">
        <v>32</v>
      </c>
      <c r="E4" s="33" t="s">
        <v>53</v>
      </c>
      <c r="F4" s="33" t="s">
        <v>33</v>
      </c>
      <c r="G4" s="33" t="s">
        <v>34</v>
      </c>
      <c r="H4" s="34" t="s">
        <v>35</v>
      </c>
      <c r="I4" s="34" t="s">
        <v>36</v>
      </c>
      <c r="J4" s="34" t="s">
        <v>3</v>
      </c>
      <c r="K4" s="35" t="s">
        <v>4</v>
      </c>
      <c r="L4" s="35" t="s">
        <v>5</v>
      </c>
      <c r="M4" s="35" t="s">
        <v>6</v>
      </c>
    </row>
    <row r="5" spans="1:13" ht="12" customHeight="1">
      <c r="A5" s="49" t="s">
        <v>41</v>
      </c>
      <c r="B5" s="43">
        <v>978388</v>
      </c>
      <c r="C5" s="37">
        <v>628675</v>
      </c>
      <c r="D5" s="37">
        <v>200966</v>
      </c>
      <c r="E5" s="37"/>
      <c r="F5" s="37">
        <v>30548</v>
      </c>
      <c r="G5" s="37">
        <v>25145</v>
      </c>
      <c r="H5" s="37">
        <v>70815</v>
      </c>
      <c r="I5" s="37">
        <v>12611</v>
      </c>
      <c r="J5" s="37">
        <v>8718</v>
      </c>
      <c r="K5" s="37">
        <v>0</v>
      </c>
      <c r="L5" s="37">
        <v>0</v>
      </c>
      <c r="M5" s="37">
        <v>910</v>
      </c>
    </row>
    <row r="6" spans="1:13" ht="12" customHeight="1">
      <c r="A6" s="42" t="s">
        <v>7</v>
      </c>
      <c r="B6" s="43">
        <v>973501</v>
      </c>
      <c r="C6" s="37">
        <v>640120</v>
      </c>
      <c r="D6" s="37">
        <v>196490</v>
      </c>
      <c r="E6" s="37"/>
      <c r="F6" s="37">
        <v>20629</v>
      </c>
      <c r="G6" s="37">
        <v>25709</v>
      </c>
      <c r="H6" s="37">
        <v>68305</v>
      </c>
      <c r="I6" s="37">
        <v>16755</v>
      </c>
      <c r="J6" s="37">
        <v>2755</v>
      </c>
      <c r="K6" s="37">
        <v>243</v>
      </c>
      <c r="L6" s="37">
        <v>1585</v>
      </c>
      <c r="M6" s="37">
        <v>910</v>
      </c>
    </row>
    <row r="7" spans="1:13" ht="12" customHeight="1">
      <c r="A7" s="42" t="s">
        <v>42</v>
      </c>
      <c r="B7" s="43">
        <v>924188</v>
      </c>
      <c r="C7" s="37">
        <v>623796</v>
      </c>
      <c r="D7" s="37">
        <v>185679</v>
      </c>
      <c r="E7" s="37"/>
      <c r="F7" s="37">
        <v>0</v>
      </c>
      <c r="G7" s="37">
        <v>29047</v>
      </c>
      <c r="H7" s="37">
        <v>64551</v>
      </c>
      <c r="I7" s="37">
        <v>15647</v>
      </c>
      <c r="J7" s="37">
        <v>2343</v>
      </c>
      <c r="K7" s="37">
        <v>0</v>
      </c>
      <c r="L7" s="37">
        <v>493</v>
      </c>
      <c r="M7" s="37">
        <v>2632</v>
      </c>
    </row>
    <row r="8" spans="1:13" ht="12" customHeight="1">
      <c r="A8" s="42" t="s">
        <v>8</v>
      </c>
      <c r="B8" s="46">
        <v>915432</v>
      </c>
      <c r="C8" s="1">
        <v>620920</v>
      </c>
      <c r="D8" s="1">
        <v>182696</v>
      </c>
      <c r="E8" s="1"/>
      <c r="F8" s="50">
        <v>0</v>
      </c>
      <c r="G8" s="1">
        <v>27239</v>
      </c>
      <c r="H8" s="1">
        <v>67273</v>
      </c>
      <c r="I8" s="1">
        <v>11638</v>
      </c>
      <c r="J8" s="1">
        <v>3030</v>
      </c>
      <c r="K8" s="50">
        <v>114</v>
      </c>
      <c r="L8" s="1">
        <v>0</v>
      </c>
      <c r="M8" s="1">
        <v>2522</v>
      </c>
    </row>
    <row r="9" spans="1:13" ht="12" customHeight="1">
      <c r="A9" s="36" t="s">
        <v>9</v>
      </c>
      <c r="B9" s="48">
        <v>925545</v>
      </c>
      <c r="C9" s="48">
        <v>635691</v>
      </c>
      <c r="D9" s="48">
        <v>186454</v>
      </c>
      <c r="F9" s="48">
        <v>0</v>
      </c>
      <c r="G9" s="48">
        <v>28304</v>
      </c>
      <c r="H9" s="48">
        <v>58984</v>
      </c>
      <c r="I9" s="48">
        <v>13357</v>
      </c>
      <c r="J9" s="48">
        <v>0</v>
      </c>
      <c r="K9" s="48">
        <v>0</v>
      </c>
      <c r="L9" s="48">
        <v>249</v>
      </c>
      <c r="M9" s="48">
        <v>2506</v>
      </c>
    </row>
    <row r="10" spans="1:13" ht="12" customHeight="1">
      <c r="A10" s="36" t="s">
        <v>30</v>
      </c>
      <c r="B10" s="37">
        <v>916161</v>
      </c>
      <c r="C10" s="37">
        <v>650137</v>
      </c>
      <c r="D10" s="37">
        <v>173199</v>
      </c>
      <c r="E10" s="37"/>
      <c r="F10" s="37">
        <v>0</v>
      </c>
      <c r="G10" s="37">
        <v>16028</v>
      </c>
      <c r="H10" s="37">
        <v>60138</v>
      </c>
      <c r="I10" s="37">
        <v>13386</v>
      </c>
      <c r="J10" s="37">
        <v>0</v>
      </c>
      <c r="K10" s="37">
        <v>0</v>
      </c>
      <c r="L10" s="37">
        <v>0</v>
      </c>
      <c r="M10" s="37">
        <v>3273</v>
      </c>
    </row>
    <row r="11" spans="1:13" ht="12" customHeight="1">
      <c r="A11" s="36" t="s">
        <v>45</v>
      </c>
      <c r="B11" s="37">
        <v>864918</v>
      </c>
      <c r="C11" s="37">
        <v>636096</v>
      </c>
      <c r="D11" s="37">
        <v>159782</v>
      </c>
      <c r="E11" s="37"/>
      <c r="F11" s="37">
        <v>0</v>
      </c>
      <c r="G11" s="37">
        <v>0</v>
      </c>
      <c r="H11" s="37">
        <v>55673</v>
      </c>
      <c r="I11" s="37">
        <v>12027</v>
      </c>
      <c r="J11" s="37">
        <v>0</v>
      </c>
      <c r="K11" s="37">
        <v>0</v>
      </c>
      <c r="L11" s="37">
        <v>0</v>
      </c>
      <c r="M11" s="37">
        <v>1340</v>
      </c>
    </row>
    <row r="12" spans="1:13" ht="12" customHeight="1">
      <c r="A12" s="36" t="s">
        <v>48</v>
      </c>
      <c r="B12" s="37">
        <v>767490</v>
      </c>
      <c r="C12" s="37">
        <v>570424</v>
      </c>
      <c r="D12" s="37">
        <v>139533</v>
      </c>
      <c r="E12" s="37"/>
      <c r="F12" s="37">
        <v>0</v>
      </c>
      <c r="G12" s="37">
        <v>0</v>
      </c>
      <c r="H12" s="37">
        <v>45442</v>
      </c>
      <c r="I12" s="37">
        <v>11019</v>
      </c>
      <c r="J12" s="37">
        <v>0</v>
      </c>
      <c r="K12" s="37">
        <v>0</v>
      </c>
      <c r="L12" s="37">
        <v>110</v>
      </c>
      <c r="M12" s="37">
        <v>962</v>
      </c>
    </row>
    <row r="13" spans="1:13" s="38" customFormat="1" ht="12" customHeight="1">
      <c r="A13" s="36" t="s">
        <v>50</v>
      </c>
      <c r="B13" s="37">
        <v>762149</v>
      </c>
      <c r="C13" s="37">
        <v>579699</v>
      </c>
      <c r="D13" s="37">
        <v>123932</v>
      </c>
      <c r="E13" s="37"/>
      <c r="F13" s="37">
        <v>0</v>
      </c>
      <c r="G13" s="37">
        <v>0</v>
      </c>
      <c r="H13" s="37">
        <v>43050</v>
      </c>
      <c r="I13" s="37">
        <v>14080</v>
      </c>
      <c r="J13" s="37">
        <v>0</v>
      </c>
      <c r="K13" s="37">
        <v>0</v>
      </c>
      <c r="L13" s="37">
        <v>497</v>
      </c>
      <c r="M13" s="37">
        <v>891</v>
      </c>
    </row>
    <row r="14" spans="1:13" s="38" customFormat="1" ht="12" customHeight="1">
      <c r="A14" s="36" t="s">
        <v>49</v>
      </c>
      <c r="B14" s="37">
        <v>670300</v>
      </c>
      <c r="C14" s="37">
        <v>542089</v>
      </c>
      <c r="D14" s="37">
        <v>88290</v>
      </c>
      <c r="E14" s="37"/>
      <c r="F14" s="37">
        <v>0</v>
      </c>
      <c r="G14" s="37">
        <v>0</v>
      </c>
      <c r="H14" s="37">
        <v>32799</v>
      </c>
      <c r="I14" s="37">
        <v>4680</v>
      </c>
      <c r="J14" s="37">
        <v>0</v>
      </c>
      <c r="K14" s="37">
        <v>0</v>
      </c>
      <c r="L14" s="37">
        <v>0</v>
      </c>
      <c r="M14" s="37">
        <v>2442</v>
      </c>
    </row>
    <row r="15" spans="1:13" s="38" customFormat="1" ht="12" customHeight="1">
      <c r="A15" s="36" t="s">
        <v>51</v>
      </c>
      <c r="B15" s="37">
        <v>737804</v>
      </c>
      <c r="C15" s="37">
        <v>598901</v>
      </c>
      <c r="D15" s="37">
        <v>94238</v>
      </c>
      <c r="E15" s="37"/>
      <c r="F15" s="37">
        <v>0</v>
      </c>
      <c r="G15" s="37">
        <v>0</v>
      </c>
      <c r="H15" s="37">
        <v>31670</v>
      </c>
      <c r="I15" s="37">
        <v>10939</v>
      </c>
      <c r="J15" s="37">
        <v>0</v>
      </c>
      <c r="K15" s="37">
        <v>0</v>
      </c>
      <c r="L15" s="37">
        <v>148</v>
      </c>
      <c r="M15" s="37">
        <v>1908</v>
      </c>
    </row>
    <row r="16" spans="1:13" s="38" customFormat="1" ht="12" customHeight="1">
      <c r="A16" s="36" t="s">
        <v>52</v>
      </c>
      <c r="B16" s="37">
        <v>828158</v>
      </c>
      <c r="C16" s="37">
        <v>610908</v>
      </c>
      <c r="D16" s="37">
        <v>100906</v>
      </c>
      <c r="E16" s="37">
        <v>74949</v>
      </c>
      <c r="F16" s="37">
        <v>0</v>
      </c>
      <c r="G16" s="37">
        <v>0</v>
      </c>
      <c r="H16" s="37">
        <v>32597</v>
      </c>
      <c r="I16" s="37">
        <v>8306</v>
      </c>
      <c r="J16" s="37">
        <v>0</v>
      </c>
      <c r="K16" s="37">
        <v>166</v>
      </c>
      <c r="L16" s="37">
        <v>0</v>
      </c>
      <c r="M16" s="37">
        <v>326</v>
      </c>
    </row>
    <row r="17" spans="1:13" s="38" customFormat="1" ht="12" customHeight="1">
      <c r="A17" s="36" t="s">
        <v>54</v>
      </c>
      <c r="B17" s="37">
        <v>864303</v>
      </c>
      <c r="C17" s="37">
        <v>604565</v>
      </c>
      <c r="D17" s="37">
        <v>104467</v>
      </c>
      <c r="E17" s="37">
        <v>104288</v>
      </c>
      <c r="F17" s="37">
        <v>6860</v>
      </c>
      <c r="G17" s="37">
        <v>0</v>
      </c>
      <c r="H17" s="37">
        <v>33158</v>
      </c>
      <c r="I17" s="37">
        <v>9918</v>
      </c>
      <c r="J17" s="37"/>
      <c r="K17" s="37">
        <v>36</v>
      </c>
      <c r="L17" s="37">
        <v>144</v>
      </c>
      <c r="M17" s="37">
        <v>867</v>
      </c>
    </row>
    <row r="18" spans="1:13" s="38" customFormat="1" ht="12" customHeight="1">
      <c r="A18" s="36" t="s">
        <v>55</v>
      </c>
      <c r="B18" s="37">
        <v>924131</v>
      </c>
      <c r="C18" s="37">
        <v>627336</v>
      </c>
      <c r="D18" s="37">
        <v>108997</v>
      </c>
      <c r="E18" s="37">
        <v>95838</v>
      </c>
      <c r="F18" s="37">
        <v>28402</v>
      </c>
      <c r="G18" s="37">
        <v>0</v>
      </c>
      <c r="H18" s="37">
        <v>32267</v>
      </c>
      <c r="I18" s="37">
        <v>29761</v>
      </c>
      <c r="J18" s="37">
        <v>0</v>
      </c>
      <c r="K18" s="37">
        <v>123</v>
      </c>
      <c r="L18" s="37">
        <v>530</v>
      </c>
      <c r="M18" s="37">
        <v>877</v>
      </c>
    </row>
    <row r="19" spans="1:13" s="38" customFormat="1" ht="7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s="38" customFormat="1" ht="12" customHeight="1">
      <c r="A20" s="51" t="s">
        <v>59</v>
      </c>
      <c r="B20" s="52">
        <f>SUM(B22:B33)</f>
        <v>906487</v>
      </c>
      <c r="C20" s="52">
        <f aca="true" t="shared" si="0" ref="C20:M20">SUM(C22:C33)</f>
        <v>639050</v>
      </c>
      <c r="D20" s="52">
        <f t="shared" si="0"/>
        <v>113766</v>
      </c>
      <c r="E20" s="52">
        <f t="shared" si="0"/>
        <v>86988</v>
      </c>
      <c r="F20" s="52">
        <f t="shared" si="0"/>
        <v>0</v>
      </c>
      <c r="G20" s="52">
        <f t="shared" si="0"/>
        <v>0</v>
      </c>
      <c r="H20" s="52">
        <f t="shared" si="0"/>
        <v>32855</v>
      </c>
      <c r="I20" s="52">
        <f t="shared" si="0"/>
        <v>30803</v>
      </c>
      <c r="J20" s="52">
        <f t="shared" si="0"/>
        <v>0</v>
      </c>
      <c r="K20" s="52">
        <f t="shared" si="0"/>
        <v>38</v>
      </c>
      <c r="L20" s="52">
        <f t="shared" si="0"/>
        <v>206</v>
      </c>
      <c r="M20" s="52">
        <f t="shared" si="0"/>
        <v>2781</v>
      </c>
    </row>
    <row r="21" spans="1:13" ht="6" customHeight="1">
      <c r="A21" s="3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" customHeight="1">
      <c r="A22" s="2" t="s">
        <v>57</v>
      </c>
      <c r="B22" s="45">
        <f>SUM(C22:M22)</f>
        <v>78387</v>
      </c>
      <c r="C22" s="70">
        <v>54557</v>
      </c>
      <c r="D22" s="70">
        <v>9754</v>
      </c>
      <c r="E22" s="70">
        <v>7504</v>
      </c>
      <c r="F22" s="71">
        <v>0</v>
      </c>
      <c r="G22" s="72">
        <v>0</v>
      </c>
      <c r="H22" s="70">
        <v>2416</v>
      </c>
      <c r="I22" s="70">
        <v>4156</v>
      </c>
      <c r="J22" s="66">
        <v>0</v>
      </c>
      <c r="K22" s="66">
        <v>0</v>
      </c>
      <c r="L22" s="66">
        <v>0</v>
      </c>
      <c r="M22" s="66">
        <v>0</v>
      </c>
    </row>
    <row r="23" spans="1:13" ht="12" customHeight="1">
      <c r="A23" s="3" t="s">
        <v>37</v>
      </c>
      <c r="B23" s="45">
        <f aca="true" t="shared" si="1" ref="B23:B33">SUM(C23:M23)</f>
        <v>76624</v>
      </c>
      <c r="C23" s="70">
        <v>52756</v>
      </c>
      <c r="D23" s="70">
        <v>9278</v>
      </c>
      <c r="E23" s="70">
        <v>7845</v>
      </c>
      <c r="F23" s="71">
        <v>0</v>
      </c>
      <c r="G23" s="72">
        <v>0</v>
      </c>
      <c r="H23" s="70">
        <v>2475</v>
      </c>
      <c r="I23" s="70">
        <v>4270</v>
      </c>
      <c r="J23" s="66">
        <v>0</v>
      </c>
      <c r="K23" s="66">
        <v>0</v>
      </c>
      <c r="L23" s="66">
        <v>0</v>
      </c>
      <c r="M23" s="66">
        <v>0</v>
      </c>
    </row>
    <row r="24" spans="1:13" ht="12" customHeight="1">
      <c r="A24" s="3" t="s">
        <v>23</v>
      </c>
      <c r="B24" s="45">
        <f t="shared" si="1"/>
        <v>85802</v>
      </c>
      <c r="C24" s="70">
        <v>60176</v>
      </c>
      <c r="D24" s="70">
        <v>10745</v>
      </c>
      <c r="E24" s="70">
        <v>9243</v>
      </c>
      <c r="F24" s="71">
        <v>0</v>
      </c>
      <c r="G24" s="72">
        <v>0</v>
      </c>
      <c r="H24" s="70">
        <v>2983</v>
      </c>
      <c r="I24" s="70">
        <v>2655</v>
      </c>
      <c r="J24" s="66">
        <v>0</v>
      </c>
      <c r="K24" s="66">
        <v>0</v>
      </c>
      <c r="L24" s="71">
        <v>0</v>
      </c>
      <c r="M24" s="70">
        <v>0</v>
      </c>
    </row>
    <row r="25" spans="1:13" ht="12" customHeight="1">
      <c r="A25" s="3" t="s">
        <v>24</v>
      </c>
      <c r="B25" s="45">
        <f t="shared" si="1"/>
        <v>59395</v>
      </c>
      <c r="C25" s="70">
        <v>41624</v>
      </c>
      <c r="D25" s="70">
        <v>7931</v>
      </c>
      <c r="E25" s="70">
        <v>5906</v>
      </c>
      <c r="F25" s="71">
        <v>0</v>
      </c>
      <c r="G25" s="72">
        <v>0</v>
      </c>
      <c r="H25" s="70">
        <v>2313</v>
      </c>
      <c r="I25" s="70">
        <v>1553</v>
      </c>
      <c r="J25" s="66">
        <v>0</v>
      </c>
      <c r="K25" s="70">
        <v>0</v>
      </c>
      <c r="L25" s="66">
        <v>68</v>
      </c>
      <c r="M25" s="66">
        <v>0</v>
      </c>
    </row>
    <row r="26" spans="1:13" ht="12" customHeight="1">
      <c r="A26" s="3" t="s">
        <v>25</v>
      </c>
      <c r="B26" s="45">
        <f t="shared" si="1"/>
        <v>63402</v>
      </c>
      <c r="C26" s="70">
        <v>46291</v>
      </c>
      <c r="D26" s="70">
        <v>7784</v>
      </c>
      <c r="E26" s="70">
        <v>6879</v>
      </c>
      <c r="F26" s="71">
        <v>0</v>
      </c>
      <c r="G26" s="72">
        <v>0</v>
      </c>
      <c r="H26" s="70">
        <v>2448</v>
      </c>
      <c r="I26" s="70">
        <v>0</v>
      </c>
      <c r="J26" s="66">
        <v>0</v>
      </c>
      <c r="K26" s="66">
        <v>0</v>
      </c>
      <c r="L26" s="66">
        <v>0</v>
      </c>
      <c r="M26" s="66">
        <v>0</v>
      </c>
    </row>
    <row r="27" spans="1:13" ht="12" customHeight="1">
      <c r="A27" s="3" t="s">
        <v>26</v>
      </c>
      <c r="B27" s="45">
        <f t="shared" si="1"/>
        <v>59293</v>
      </c>
      <c r="C27" s="70">
        <v>42525</v>
      </c>
      <c r="D27" s="70">
        <v>7142</v>
      </c>
      <c r="E27" s="70">
        <v>5620</v>
      </c>
      <c r="F27" s="71">
        <v>0</v>
      </c>
      <c r="G27" s="72">
        <v>0</v>
      </c>
      <c r="H27" s="70">
        <v>1972</v>
      </c>
      <c r="I27" s="71">
        <v>2034</v>
      </c>
      <c r="J27" s="66">
        <v>0</v>
      </c>
      <c r="K27" s="66">
        <v>0</v>
      </c>
      <c r="L27" s="66">
        <v>0</v>
      </c>
      <c r="M27" s="66">
        <v>0</v>
      </c>
    </row>
    <row r="28" spans="1:13" s="38" customFormat="1" ht="12" customHeight="1">
      <c r="A28" s="3" t="s">
        <v>27</v>
      </c>
      <c r="B28" s="45">
        <f t="shared" si="1"/>
        <v>68323</v>
      </c>
      <c r="C28" s="70">
        <v>48796</v>
      </c>
      <c r="D28" s="70">
        <v>8235</v>
      </c>
      <c r="E28" s="70">
        <v>6878</v>
      </c>
      <c r="F28" s="71">
        <v>0</v>
      </c>
      <c r="G28" s="72">
        <v>0</v>
      </c>
      <c r="H28" s="70">
        <v>2421</v>
      </c>
      <c r="I28" s="71">
        <v>1993</v>
      </c>
      <c r="J28" s="66">
        <v>0</v>
      </c>
      <c r="K28" s="66">
        <v>0</v>
      </c>
      <c r="L28" s="66">
        <v>0</v>
      </c>
      <c r="M28" s="66">
        <v>0</v>
      </c>
    </row>
    <row r="29" spans="1:13" ht="12" customHeight="1">
      <c r="A29" s="3" t="s">
        <v>28</v>
      </c>
      <c r="B29" s="45">
        <f t="shared" si="1"/>
        <v>88920</v>
      </c>
      <c r="C29" s="70">
        <v>63108</v>
      </c>
      <c r="D29" s="70">
        <v>10861</v>
      </c>
      <c r="E29" s="70">
        <v>8174</v>
      </c>
      <c r="F29" s="71">
        <v>0</v>
      </c>
      <c r="G29" s="72">
        <v>0</v>
      </c>
      <c r="H29" s="70">
        <v>3785</v>
      </c>
      <c r="I29" s="71">
        <v>2937</v>
      </c>
      <c r="J29" s="66">
        <v>0</v>
      </c>
      <c r="K29" s="66">
        <v>2</v>
      </c>
      <c r="L29" s="66">
        <v>53</v>
      </c>
      <c r="M29" s="66">
        <v>0</v>
      </c>
    </row>
    <row r="30" spans="1:13" ht="12" customHeight="1">
      <c r="A30" s="3" t="s">
        <v>29</v>
      </c>
      <c r="B30" s="45">
        <f t="shared" si="1"/>
        <v>81110</v>
      </c>
      <c r="C30" s="70">
        <v>57154</v>
      </c>
      <c r="D30" s="70">
        <v>10481</v>
      </c>
      <c r="E30" s="70">
        <v>7425</v>
      </c>
      <c r="F30" s="71">
        <v>0</v>
      </c>
      <c r="G30" s="72">
        <v>0</v>
      </c>
      <c r="H30" s="70">
        <v>2990</v>
      </c>
      <c r="I30" s="71">
        <v>2632</v>
      </c>
      <c r="J30" s="66">
        <v>0</v>
      </c>
      <c r="K30" s="70">
        <v>0</v>
      </c>
      <c r="L30" s="66">
        <v>0</v>
      </c>
      <c r="M30" s="66">
        <v>428</v>
      </c>
    </row>
    <row r="31" spans="1:13" ht="12" customHeight="1">
      <c r="A31" s="3" t="s">
        <v>38</v>
      </c>
      <c r="B31" s="45">
        <f t="shared" si="1"/>
        <v>80727</v>
      </c>
      <c r="C31" s="70">
        <v>56736</v>
      </c>
      <c r="D31" s="70">
        <v>10315</v>
      </c>
      <c r="E31" s="70">
        <v>6868</v>
      </c>
      <c r="F31" s="71">
        <v>0</v>
      </c>
      <c r="G31" s="72">
        <v>0</v>
      </c>
      <c r="H31" s="70">
        <v>3071</v>
      </c>
      <c r="I31" s="71">
        <v>2947</v>
      </c>
      <c r="J31" s="66">
        <v>0</v>
      </c>
      <c r="K31" s="66">
        <v>0</v>
      </c>
      <c r="L31" s="71">
        <v>0</v>
      </c>
      <c r="M31" s="70">
        <v>790</v>
      </c>
    </row>
    <row r="32" spans="1:13" ht="12" customHeight="1">
      <c r="A32" s="3" t="s">
        <v>39</v>
      </c>
      <c r="B32" s="45">
        <f t="shared" si="1"/>
        <v>85716</v>
      </c>
      <c r="C32" s="70">
        <v>60239</v>
      </c>
      <c r="D32" s="70">
        <v>11523</v>
      </c>
      <c r="E32" s="70">
        <v>7572</v>
      </c>
      <c r="F32" s="66">
        <v>0</v>
      </c>
      <c r="G32" s="72">
        <v>0</v>
      </c>
      <c r="H32" s="70">
        <v>3129</v>
      </c>
      <c r="I32" s="71">
        <v>2609</v>
      </c>
      <c r="J32" s="66">
        <v>0</v>
      </c>
      <c r="K32" s="66">
        <v>0</v>
      </c>
      <c r="L32" s="71">
        <v>0</v>
      </c>
      <c r="M32" s="71">
        <v>644</v>
      </c>
    </row>
    <row r="33" spans="1:13" ht="12" customHeight="1">
      <c r="A33" s="3" t="s">
        <v>40</v>
      </c>
      <c r="B33" s="45">
        <f t="shared" si="1"/>
        <v>78788</v>
      </c>
      <c r="C33" s="70">
        <v>55088</v>
      </c>
      <c r="D33" s="70">
        <v>9717</v>
      </c>
      <c r="E33" s="70">
        <v>7074</v>
      </c>
      <c r="F33" s="73">
        <v>0</v>
      </c>
      <c r="G33" s="72">
        <v>0</v>
      </c>
      <c r="H33" s="70">
        <v>2852</v>
      </c>
      <c r="I33" s="70">
        <v>3017</v>
      </c>
      <c r="J33" s="73">
        <v>0</v>
      </c>
      <c r="K33" s="70">
        <v>36</v>
      </c>
      <c r="L33" s="73">
        <v>85</v>
      </c>
      <c r="M33" s="73">
        <v>919</v>
      </c>
    </row>
    <row r="34" spans="1:13" s="54" customFormat="1" ht="12" customHeight="1">
      <c r="A34" s="53" t="s">
        <v>10</v>
      </c>
      <c r="L34" s="55"/>
      <c r="M34" s="55"/>
    </row>
    <row r="35" s="56" customFormat="1" ht="12" customHeight="1">
      <c r="A35" s="56" t="s">
        <v>22</v>
      </c>
    </row>
    <row r="36" s="38" customFormat="1" ht="12" customHeight="1">
      <c r="A36" s="41"/>
    </row>
    <row r="37" spans="1:13" ht="14.25">
      <c r="A37" s="78" t="s">
        <v>44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4.25" customHeight="1" thickBot="1">
      <c r="A38" s="31" t="s">
        <v>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2.5" customHeight="1" thickTop="1">
      <c r="A39" s="32" t="s">
        <v>1</v>
      </c>
      <c r="B39" s="33" t="s">
        <v>2</v>
      </c>
      <c r="C39" s="33" t="s">
        <v>31</v>
      </c>
      <c r="D39" s="33" t="s">
        <v>32</v>
      </c>
      <c r="E39" s="33" t="s">
        <v>53</v>
      </c>
      <c r="F39" s="33" t="s">
        <v>33</v>
      </c>
      <c r="G39" s="33" t="s">
        <v>34</v>
      </c>
      <c r="H39" s="34" t="s">
        <v>35</v>
      </c>
      <c r="I39" s="34" t="s">
        <v>36</v>
      </c>
      <c r="J39" s="34" t="s">
        <v>3</v>
      </c>
      <c r="K39" s="35" t="s">
        <v>4</v>
      </c>
      <c r="L39" s="35" t="s">
        <v>5</v>
      </c>
      <c r="M39" s="35" t="s">
        <v>6</v>
      </c>
    </row>
    <row r="40" spans="1:13" ht="12" customHeight="1">
      <c r="A40" s="49" t="s">
        <v>41</v>
      </c>
      <c r="B40" s="57">
        <v>1016628</v>
      </c>
      <c r="C40" s="58">
        <v>663690</v>
      </c>
      <c r="D40" s="58">
        <v>202219</v>
      </c>
      <c r="E40" s="58"/>
      <c r="F40" s="58">
        <v>32110</v>
      </c>
      <c r="G40" s="58">
        <v>25047</v>
      </c>
      <c r="H40" s="58">
        <v>71753</v>
      </c>
      <c r="I40" s="58">
        <v>12392</v>
      </c>
      <c r="J40" s="58">
        <v>8378</v>
      </c>
      <c r="K40" s="58">
        <v>0</v>
      </c>
      <c r="L40" s="58">
        <v>0</v>
      </c>
      <c r="M40" s="58">
        <v>3224</v>
      </c>
    </row>
    <row r="41" spans="1:13" ht="12" customHeight="1">
      <c r="A41" s="42" t="s">
        <v>7</v>
      </c>
      <c r="B41" s="43">
        <v>1014468</v>
      </c>
      <c r="C41" s="37">
        <v>670369</v>
      </c>
      <c r="D41" s="37">
        <v>200565</v>
      </c>
      <c r="E41" s="37"/>
      <c r="F41" s="37">
        <v>20823</v>
      </c>
      <c r="G41" s="37">
        <v>25425</v>
      </c>
      <c r="H41" s="37">
        <v>73659</v>
      </c>
      <c r="I41" s="37">
        <v>17667</v>
      </c>
      <c r="J41" s="37">
        <v>2807</v>
      </c>
      <c r="K41" s="37">
        <v>483</v>
      </c>
      <c r="L41" s="37">
        <v>1631</v>
      </c>
      <c r="M41" s="37">
        <v>1039</v>
      </c>
    </row>
    <row r="42" spans="1:13" ht="12" customHeight="1">
      <c r="A42" s="42" t="s">
        <v>42</v>
      </c>
      <c r="B42" s="43">
        <v>954550</v>
      </c>
      <c r="C42" s="37">
        <v>650774</v>
      </c>
      <c r="D42" s="37">
        <v>189965</v>
      </c>
      <c r="E42" s="37"/>
      <c r="F42" s="37">
        <v>0</v>
      </c>
      <c r="G42" s="37">
        <v>28955</v>
      </c>
      <c r="H42" s="37">
        <v>63954</v>
      </c>
      <c r="I42" s="37">
        <v>15646</v>
      </c>
      <c r="J42" s="37">
        <v>2244</v>
      </c>
      <c r="K42" s="37">
        <v>0</v>
      </c>
      <c r="L42" s="37">
        <v>494</v>
      </c>
      <c r="M42" s="37">
        <v>2518</v>
      </c>
    </row>
    <row r="43" spans="1:13" ht="12" customHeight="1">
      <c r="A43" s="42" t="s">
        <v>8</v>
      </c>
      <c r="B43" s="59">
        <v>947892</v>
      </c>
      <c r="C43" s="1">
        <v>650988</v>
      </c>
      <c r="D43" s="1">
        <v>186967</v>
      </c>
      <c r="E43" s="1"/>
      <c r="F43" s="50">
        <v>0</v>
      </c>
      <c r="G43" s="1">
        <v>26369</v>
      </c>
      <c r="H43" s="1">
        <v>66432</v>
      </c>
      <c r="I43" s="1">
        <v>11300</v>
      </c>
      <c r="J43" s="1">
        <v>3191</v>
      </c>
      <c r="K43" s="50">
        <v>114</v>
      </c>
      <c r="L43" s="1">
        <v>0</v>
      </c>
      <c r="M43" s="1">
        <v>2531</v>
      </c>
    </row>
    <row r="44" spans="1:13" ht="12" customHeight="1">
      <c r="A44" s="42" t="s">
        <v>9</v>
      </c>
      <c r="B44" s="43">
        <v>949833</v>
      </c>
      <c r="C44" s="37">
        <v>658502</v>
      </c>
      <c r="D44" s="37">
        <v>188302</v>
      </c>
      <c r="E44" s="37"/>
      <c r="F44" s="60">
        <v>0</v>
      </c>
      <c r="G44" s="37">
        <v>27967</v>
      </c>
      <c r="H44" s="37">
        <v>57972</v>
      </c>
      <c r="I44" s="37">
        <v>14326</v>
      </c>
      <c r="J44" s="37">
        <v>0</v>
      </c>
      <c r="K44" s="37">
        <v>0</v>
      </c>
      <c r="L44" s="37">
        <v>140</v>
      </c>
      <c r="M44" s="37">
        <v>2624</v>
      </c>
    </row>
    <row r="45" spans="1:13" ht="12" customHeight="1">
      <c r="A45" s="42" t="s">
        <v>30</v>
      </c>
      <c r="B45" s="43">
        <v>940465</v>
      </c>
      <c r="C45" s="37">
        <v>670453</v>
      </c>
      <c r="D45" s="37">
        <v>175706</v>
      </c>
      <c r="E45" s="37"/>
      <c r="F45" s="37">
        <v>0</v>
      </c>
      <c r="G45" s="37">
        <v>16230</v>
      </c>
      <c r="H45" s="37">
        <v>59439</v>
      </c>
      <c r="I45" s="37">
        <v>15727</v>
      </c>
      <c r="J45" s="37">
        <v>0</v>
      </c>
      <c r="K45" s="37">
        <v>0</v>
      </c>
      <c r="L45" s="37">
        <v>0</v>
      </c>
      <c r="M45" s="37">
        <v>2910</v>
      </c>
    </row>
    <row r="46" spans="1:13" ht="12" customHeight="1">
      <c r="A46" s="42" t="s">
        <v>45</v>
      </c>
      <c r="B46" s="43">
        <v>892345</v>
      </c>
      <c r="C46" s="37">
        <v>658778</v>
      </c>
      <c r="D46" s="37">
        <v>163834</v>
      </c>
      <c r="E46" s="37"/>
      <c r="F46" s="37">
        <v>0</v>
      </c>
      <c r="G46" s="37">
        <v>0</v>
      </c>
      <c r="H46" s="37">
        <v>55472</v>
      </c>
      <c r="I46" s="37">
        <v>12961</v>
      </c>
      <c r="J46" s="37">
        <v>0</v>
      </c>
      <c r="K46" s="37">
        <v>0</v>
      </c>
      <c r="L46" s="37">
        <v>0</v>
      </c>
      <c r="M46" s="37">
        <v>1300</v>
      </c>
    </row>
    <row r="47" spans="1:13" ht="12" customHeight="1">
      <c r="A47" s="42" t="s">
        <v>48</v>
      </c>
      <c r="B47" s="43">
        <v>783467</v>
      </c>
      <c r="C47" s="37">
        <v>584900</v>
      </c>
      <c r="D47" s="37">
        <v>141260</v>
      </c>
      <c r="E47" s="37"/>
      <c r="F47" s="37">
        <v>0</v>
      </c>
      <c r="G47" s="37">
        <v>0</v>
      </c>
      <c r="H47" s="37">
        <v>46128</v>
      </c>
      <c r="I47" s="37">
        <v>10106</v>
      </c>
      <c r="J47" s="37">
        <v>0</v>
      </c>
      <c r="K47" s="37">
        <v>0</v>
      </c>
      <c r="L47" s="37">
        <v>110</v>
      </c>
      <c r="M47" s="37">
        <v>963</v>
      </c>
    </row>
    <row r="48" spans="1:13" s="38" customFormat="1" ht="12" customHeight="1">
      <c r="A48" s="42" t="s">
        <v>50</v>
      </c>
      <c r="B48" s="43">
        <v>773888</v>
      </c>
      <c r="C48" s="37">
        <v>588674</v>
      </c>
      <c r="D48" s="37">
        <v>124667</v>
      </c>
      <c r="E48" s="37"/>
      <c r="F48" s="37">
        <v>0</v>
      </c>
      <c r="G48" s="37">
        <v>0</v>
      </c>
      <c r="H48" s="37">
        <v>45267</v>
      </c>
      <c r="I48" s="37">
        <v>13994</v>
      </c>
      <c r="J48" s="37">
        <v>0</v>
      </c>
      <c r="K48" s="37">
        <v>0</v>
      </c>
      <c r="L48" s="37">
        <v>404</v>
      </c>
      <c r="M48" s="37">
        <v>882</v>
      </c>
    </row>
    <row r="49" spans="1:13" s="38" customFormat="1" ht="12" customHeight="1">
      <c r="A49" s="42" t="s">
        <v>49</v>
      </c>
      <c r="B49" s="43">
        <v>679725</v>
      </c>
      <c r="C49" s="37">
        <v>548575</v>
      </c>
      <c r="D49" s="37">
        <v>90082</v>
      </c>
      <c r="E49" s="37"/>
      <c r="F49" s="37">
        <v>0</v>
      </c>
      <c r="G49" s="37">
        <v>0</v>
      </c>
      <c r="H49" s="37">
        <v>34342</v>
      </c>
      <c r="I49" s="37">
        <v>4344</v>
      </c>
      <c r="J49" s="37">
        <v>0</v>
      </c>
      <c r="K49" s="37">
        <v>0</v>
      </c>
      <c r="L49" s="37">
        <v>0</v>
      </c>
      <c r="M49" s="37">
        <v>2382</v>
      </c>
    </row>
    <row r="50" spans="1:13" s="38" customFormat="1" ht="12" customHeight="1">
      <c r="A50" s="42" t="s">
        <v>51</v>
      </c>
      <c r="B50" s="43">
        <v>746210</v>
      </c>
      <c r="C50" s="37">
        <v>604561</v>
      </c>
      <c r="D50" s="37">
        <v>95813</v>
      </c>
      <c r="E50" s="37"/>
      <c r="F50" s="37">
        <v>0</v>
      </c>
      <c r="G50" s="37">
        <v>0</v>
      </c>
      <c r="H50" s="37">
        <v>33007</v>
      </c>
      <c r="I50" s="37">
        <v>10712</v>
      </c>
      <c r="J50" s="37">
        <v>0</v>
      </c>
      <c r="K50" s="37">
        <v>0</v>
      </c>
      <c r="L50" s="37">
        <v>148</v>
      </c>
      <c r="M50" s="37">
        <v>1969</v>
      </c>
    </row>
    <row r="51" spans="1:13" s="38" customFormat="1" ht="12" customHeight="1">
      <c r="A51" s="42" t="s">
        <v>52</v>
      </c>
      <c r="B51" s="43">
        <v>834430</v>
      </c>
      <c r="C51" s="37">
        <v>615893</v>
      </c>
      <c r="D51" s="37">
        <v>102194</v>
      </c>
      <c r="E51" s="37">
        <v>73643</v>
      </c>
      <c r="F51" s="37">
        <v>0</v>
      </c>
      <c r="G51" s="37">
        <v>0</v>
      </c>
      <c r="H51" s="37">
        <v>34464</v>
      </c>
      <c r="I51" s="37">
        <v>7763</v>
      </c>
      <c r="J51" s="37">
        <v>0</v>
      </c>
      <c r="K51" s="37">
        <v>0</v>
      </c>
      <c r="L51" s="37">
        <v>147</v>
      </c>
      <c r="M51" s="37">
        <v>326</v>
      </c>
    </row>
    <row r="52" spans="1:13" s="38" customFormat="1" ht="12" customHeight="1">
      <c r="A52" s="42" t="s">
        <v>54</v>
      </c>
      <c r="B52" s="43">
        <v>868119</v>
      </c>
      <c r="C52" s="37">
        <v>611252</v>
      </c>
      <c r="D52" s="37">
        <v>105294</v>
      </c>
      <c r="E52" s="37">
        <v>100416</v>
      </c>
      <c r="F52" s="37">
        <v>7028</v>
      </c>
      <c r="G52" s="37">
        <v>0</v>
      </c>
      <c r="H52" s="37">
        <v>34169</v>
      </c>
      <c r="I52" s="37">
        <v>9213</v>
      </c>
      <c r="J52" s="37">
        <v>0</v>
      </c>
      <c r="K52" s="37">
        <v>0</v>
      </c>
      <c r="L52" s="37">
        <v>149</v>
      </c>
      <c r="M52" s="37">
        <v>598</v>
      </c>
    </row>
    <row r="53" spans="1:13" s="38" customFormat="1" ht="12" customHeight="1">
      <c r="A53" s="42" t="s">
        <v>55</v>
      </c>
      <c r="B53" s="43">
        <v>925703</v>
      </c>
      <c r="C53" s="37">
        <v>631350</v>
      </c>
      <c r="D53" s="37">
        <v>109657</v>
      </c>
      <c r="E53" s="37">
        <v>91530</v>
      </c>
      <c r="F53" s="37">
        <v>29275</v>
      </c>
      <c r="G53" s="37">
        <v>0</v>
      </c>
      <c r="H53" s="37">
        <v>33261</v>
      </c>
      <c r="I53" s="37">
        <v>28931</v>
      </c>
      <c r="J53" s="37">
        <v>0</v>
      </c>
      <c r="K53" s="37">
        <v>356</v>
      </c>
      <c r="L53" s="37">
        <v>534</v>
      </c>
      <c r="M53" s="37">
        <v>809</v>
      </c>
    </row>
    <row r="54" spans="1:13" s="38" customFormat="1" ht="7.5" customHeight="1">
      <c r="A54" s="44"/>
      <c r="B54" s="4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s="38" customFormat="1" ht="12" customHeight="1">
      <c r="A55" s="61" t="s">
        <v>58</v>
      </c>
      <c r="B55" s="62">
        <f>SUM(B57:B68)</f>
        <v>906121</v>
      </c>
      <c r="C55" s="52">
        <f aca="true" t="shared" si="2" ref="C55:M55">SUM(C57:C68)</f>
        <v>642404</v>
      </c>
      <c r="D55" s="52">
        <f t="shared" si="2"/>
        <v>114014</v>
      </c>
      <c r="E55" s="52">
        <f t="shared" si="2"/>
        <v>83300</v>
      </c>
      <c r="F55" s="52">
        <f t="shared" si="2"/>
        <v>0</v>
      </c>
      <c r="G55" s="52">
        <f t="shared" si="2"/>
        <v>0</v>
      </c>
      <c r="H55" s="52">
        <f t="shared" si="2"/>
        <v>33244</v>
      </c>
      <c r="I55" s="52">
        <f t="shared" si="2"/>
        <v>29521</v>
      </c>
      <c r="J55" s="52">
        <f t="shared" si="2"/>
        <v>0</v>
      </c>
      <c r="K55" s="52">
        <f t="shared" si="2"/>
        <v>143</v>
      </c>
      <c r="L55" s="52">
        <f t="shared" si="2"/>
        <v>215</v>
      </c>
      <c r="M55" s="52">
        <f t="shared" si="2"/>
        <v>3280</v>
      </c>
    </row>
    <row r="56" spans="1:13" ht="6" customHeight="1">
      <c r="A56" s="42"/>
      <c r="B56" s="6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66"/>
    </row>
    <row r="57" spans="1:13" s="38" customFormat="1" ht="12" customHeight="1">
      <c r="A57" s="31" t="s">
        <v>57</v>
      </c>
      <c r="B57" s="45">
        <f>SUM(C57:M57)</f>
        <v>66837</v>
      </c>
      <c r="C57" s="74">
        <v>44897</v>
      </c>
      <c r="D57" s="74">
        <v>8574</v>
      </c>
      <c r="E57" s="74">
        <v>6995</v>
      </c>
      <c r="F57" s="74">
        <v>0</v>
      </c>
      <c r="G57" s="66">
        <v>0</v>
      </c>
      <c r="H57" s="74">
        <v>2183</v>
      </c>
      <c r="I57" s="74">
        <v>4188</v>
      </c>
      <c r="J57" s="66">
        <v>0</v>
      </c>
      <c r="K57" s="66">
        <v>0</v>
      </c>
      <c r="L57" s="66">
        <v>0</v>
      </c>
      <c r="M57" s="66">
        <v>0</v>
      </c>
    </row>
    <row r="58" spans="1:13" ht="12" customHeight="1">
      <c r="A58" s="42" t="s">
        <v>37</v>
      </c>
      <c r="B58" s="45">
        <f aca="true" t="shared" si="3" ref="B58:B68">SUM(C58:M58)</f>
        <v>75376</v>
      </c>
      <c r="C58" s="74">
        <v>51900</v>
      </c>
      <c r="D58" s="74">
        <v>9133</v>
      </c>
      <c r="E58" s="74">
        <v>7407</v>
      </c>
      <c r="F58" s="74">
        <v>0</v>
      </c>
      <c r="G58" s="66">
        <v>0</v>
      </c>
      <c r="H58" s="74">
        <v>2574</v>
      </c>
      <c r="I58" s="74">
        <v>3924</v>
      </c>
      <c r="J58" s="66">
        <v>0</v>
      </c>
      <c r="K58" s="66">
        <v>0</v>
      </c>
      <c r="L58" s="66">
        <v>0</v>
      </c>
      <c r="M58" s="66">
        <v>438</v>
      </c>
    </row>
    <row r="59" spans="1:13" ht="12" customHeight="1">
      <c r="A59" s="42" t="s">
        <v>23</v>
      </c>
      <c r="B59" s="45">
        <f t="shared" si="3"/>
        <v>84349</v>
      </c>
      <c r="C59" s="74">
        <v>59234</v>
      </c>
      <c r="D59" s="74">
        <v>10633</v>
      </c>
      <c r="E59" s="74">
        <v>8649</v>
      </c>
      <c r="F59" s="74">
        <v>0</v>
      </c>
      <c r="G59" s="66">
        <v>0</v>
      </c>
      <c r="H59" s="74">
        <v>3112</v>
      </c>
      <c r="I59" s="74">
        <v>2578</v>
      </c>
      <c r="J59" s="66">
        <v>0</v>
      </c>
      <c r="K59" s="66">
        <v>143</v>
      </c>
      <c r="L59" s="74">
        <v>0</v>
      </c>
      <c r="M59" s="74">
        <v>0</v>
      </c>
    </row>
    <row r="60" spans="1:13" ht="12" customHeight="1">
      <c r="A60" s="42" t="s">
        <v>24</v>
      </c>
      <c r="B60" s="45">
        <f t="shared" si="3"/>
        <v>61153</v>
      </c>
      <c r="C60" s="74">
        <v>43719</v>
      </c>
      <c r="D60" s="74">
        <v>7781</v>
      </c>
      <c r="E60" s="74">
        <v>5869</v>
      </c>
      <c r="F60" s="74">
        <v>0</v>
      </c>
      <c r="G60" s="66">
        <v>0</v>
      </c>
      <c r="H60" s="74">
        <v>2370</v>
      </c>
      <c r="I60" s="74">
        <v>1346</v>
      </c>
      <c r="J60" s="66">
        <v>0</v>
      </c>
      <c r="K60" s="66">
        <v>0</v>
      </c>
      <c r="L60" s="66">
        <v>68</v>
      </c>
      <c r="M60" s="66">
        <v>0</v>
      </c>
    </row>
    <row r="61" spans="1:13" ht="12" customHeight="1">
      <c r="A61" s="42" t="s">
        <v>25</v>
      </c>
      <c r="B61" s="45">
        <f t="shared" si="3"/>
        <v>60356</v>
      </c>
      <c r="C61" s="74">
        <v>43998</v>
      </c>
      <c r="D61" s="74">
        <v>7715</v>
      </c>
      <c r="E61" s="74">
        <v>6438</v>
      </c>
      <c r="F61" s="74">
        <v>0</v>
      </c>
      <c r="G61" s="66">
        <v>0</v>
      </c>
      <c r="H61" s="74">
        <v>2205</v>
      </c>
      <c r="I61" s="74">
        <v>0</v>
      </c>
      <c r="J61" s="66">
        <v>0</v>
      </c>
      <c r="K61" s="66">
        <v>0</v>
      </c>
      <c r="L61" s="66">
        <v>0</v>
      </c>
      <c r="M61" s="66">
        <v>0</v>
      </c>
    </row>
    <row r="62" spans="1:13" ht="12" customHeight="1">
      <c r="A62" s="42" t="s">
        <v>26</v>
      </c>
      <c r="B62" s="45">
        <f t="shared" si="3"/>
        <v>58980</v>
      </c>
      <c r="C62" s="74">
        <v>42168</v>
      </c>
      <c r="D62" s="74">
        <v>7301</v>
      </c>
      <c r="E62" s="74">
        <v>5373</v>
      </c>
      <c r="F62" s="74">
        <v>0</v>
      </c>
      <c r="G62" s="66">
        <v>0</v>
      </c>
      <c r="H62" s="74">
        <v>2023</v>
      </c>
      <c r="I62" s="75">
        <v>2115</v>
      </c>
      <c r="J62" s="66">
        <v>0</v>
      </c>
      <c r="K62" s="66">
        <v>0</v>
      </c>
      <c r="L62" s="66">
        <v>0</v>
      </c>
      <c r="M62" s="66">
        <v>0</v>
      </c>
    </row>
    <row r="63" spans="1:13" s="38" customFormat="1" ht="12" customHeight="1">
      <c r="A63" s="42" t="s">
        <v>27</v>
      </c>
      <c r="B63" s="45">
        <f t="shared" si="3"/>
        <v>71664</v>
      </c>
      <c r="C63" s="74">
        <v>51867</v>
      </c>
      <c r="D63" s="74">
        <v>8332</v>
      </c>
      <c r="E63" s="74">
        <v>6726</v>
      </c>
      <c r="F63" s="74">
        <v>0</v>
      </c>
      <c r="G63" s="66">
        <v>0</v>
      </c>
      <c r="H63" s="74">
        <v>2758</v>
      </c>
      <c r="I63" s="75">
        <v>1981</v>
      </c>
      <c r="J63" s="66">
        <v>0</v>
      </c>
      <c r="K63" s="66">
        <v>0</v>
      </c>
      <c r="L63" s="66">
        <v>0</v>
      </c>
      <c r="M63" s="66">
        <v>0</v>
      </c>
    </row>
    <row r="64" spans="1:13" ht="12" customHeight="1">
      <c r="A64" s="42" t="s">
        <v>28</v>
      </c>
      <c r="B64" s="45">
        <f t="shared" si="3"/>
        <v>87779</v>
      </c>
      <c r="C64" s="74">
        <v>62818</v>
      </c>
      <c r="D64" s="74">
        <v>11044</v>
      </c>
      <c r="E64" s="74">
        <v>7590</v>
      </c>
      <c r="F64" s="74">
        <v>0</v>
      </c>
      <c r="G64" s="66">
        <v>0</v>
      </c>
      <c r="H64" s="74">
        <v>3706</v>
      </c>
      <c r="I64" s="75">
        <v>2568</v>
      </c>
      <c r="J64" s="66">
        <v>0</v>
      </c>
      <c r="K64" s="74">
        <v>0</v>
      </c>
      <c r="L64" s="66">
        <v>53</v>
      </c>
      <c r="M64" s="66">
        <v>0</v>
      </c>
    </row>
    <row r="65" spans="1:13" ht="12" customHeight="1">
      <c r="A65" s="42" t="s">
        <v>29</v>
      </c>
      <c r="B65" s="45">
        <f t="shared" si="3"/>
        <v>81262</v>
      </c>
      <c r="C65" s="74">
        <v>57570</v>
      </c>
      <c r="D65" s="74">
        <v>10482</v>
      </c>
      <c r="E65" s="74">
        <v>6939</v>
      </c>
      <c r="F65" s="74">
        <v>0</v>
      </c>
      <c r="G65" s="66">
        <v>0</v>
      </c>
      <c r="H65" s="74">
        <v>3051</v>
      </c>
      <c r="I65" s="75">
        <v>2723</v>
      </c>
      <c r="J65" s="66">
        <v>0</v>
      </c>
      <c r="K65" s="66">
        <v>0</v>
      </c>
      <c r="L65" s="66">
        <v>0</v>
      </c>
      <c r="M65" s="66">
        <v>497</v>
      </c>
    </row>
    <row r="66" spans="1:13" ht="12" customHeight="1">
      <c r="A66" s="42" t="s">
        <v>38</v>
      </c>
      <c r="B66" s="45">
        <f t="shared" si="3"/>
        <v>82036</v>
      </c>
      <c r="C66" s="74">
        <v>58053</v>
      </c>
      <c r="D66" s="74">
        <v>10697</v>
      </c>
      <c r="E66" s="74">
        <v>6738</v>
      </c>
      <c r="F66" s="74">
        <v>0</v>
      </c>
      <c r="G66" s="66">
        <v>0</v>
      </c>
      <c r="H66" s="74">
        <v>3039</v>
      </c>
      <c r="I66" s="75">
        <v>2730</v>
      </c>
      <c r="J66" s="66">
        <v>0</v>
      </c>
      <c r="K66" s="66">
        <v>0</v>
      </c>
      <c r="L66" s="74">
        <v>0</v>
      </c>
      <c r="M66" s="74">
        <v>779</v>
      </c>
    </row>
    <row r="67" spans="1:13" ht="12" customHeight="1">
      <c r="A67" s="42" t="s">
        <v>39</v>
      </c>
      <c r="B67" s="45">
        <f t="shared" si="3"/>
        <v>85813</v>
      </c>
      <c r="C67" s="74">
        <v>60844</v>
      </c>
      <c r="D67" s="74">
        <v>11560</v>
      </c>
      <c r="E67" s="74">
        <v>7119</v>
      </c>
      <c r="F67" s="66">
        <v>0</v>
      </c>
      <c r="G67" s="66">
        <v>0</v>
      </c>
      <c r="H67" s="74">
        <v>3142</v>
      </c>
      <c r="I67" s="75">
        <v>2498</v>
      </c>
      <c r="J67" s="66">
        <v>0</v>
      </c>
      <c r="K67" s="66">
        <v>0</v>
      </c>
      <c r="L67" s="74">
        <v>0</v>
      </c>
      <c r="M67" s="74">
        <v>650</v>
      </c>
    </row>
    <row r="68" spans="1:13" ht="12" customHeight="1">
      <c r="A68" s="47" t="s">
        <v>40</v>
      </c>
      <c r="B68" s="84">
        <f t="shared" si="3"/>
        <v>90516</v>
      </c>
      <c r="C68" s="76">
        <v>65336</v>
      </c>
      <c r="D68" s="76">
        <v>10762</v>
      </c>
      <c r="E68" s="76">
        <v>7457</v>
      </c>
      <c r="F68" s="73">
        <v>0</v>
      </c>
      <c r="G68" s="73">
        <v>0</v>
      </c>
      <c r="H68" s="76">
        <v>3081</v>
      </c>
      <c r="I68" s="76">
        <v>2870</v>
      </c>
      <c r="J68" s="73">
        <v>0</v>
      </c>
      <c r="K68" s="73">
        <v>0</v>
      </c>
      <c r="L68" s="73">
        <v>94</v>
      </c>
      <c r="M68" s="73">
        <v>916</v>
      </c>
    </row>
  </sheetData>
  <sheetProtection/>
  <mergeCells count="2">
    <mergeCell ref="A1:M1"/>
    <mergeCell ref="A37:M37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SheetLayoutView="100" zoomScalePageLayoutView="0" workbookViewId="0" topLeftCell="A1">
      <selection activeCell="B2" sqref="B2"/>
    </sheetView>
  </sheetViews>
  <sheetFormatPr defaultColWidth="11.875" defaultRowHeight="12" customHeight="1"/>
  <cols>
    <col min="1" max="1" width="10.25390625" style="5" customWidth="1"/>
    <col min="2" max="2" width="14.375" style="5" customWidth="1"/>
    <col min="3" max="10" width="14.25390625" style="5" customWidth="1"/>
    <col min="11" max="11" width="10.875" style="5" customWidth="1"/>
    <col min="12" max="16384" width="11.875" style="5" customWidth="1"/>
  </cols>
  <sheetData>
    <row r="1" spans="1:11" ht="18.75" customHeight="1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4"/>
    </row>
    <row r="2" spans="1:11" ht="14.25" customHeight="1" thickBot="1">
      <c r="A2" s="6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4"/>
    </row>
    <row r="3" spans="1:11" s="10" customFormat="1" ht="12" customHeight="1" thickTop="1">
      <c r="A3" s="79" t="s">
        <v>1</v>
      </c>
      <c r="B3" s="7" t="s">
        <v>13</v>
      </c>
      <c r="C3" s="8"/>
      <c r="D3" s="8"/>
      <c r="E3" s="7" t="s">
        <v>14</v>
      </c>
      <c r="F3" s="8"/>
      <c r="G3" s="8"/>
      <c r="H3" s="7" t="s">
        <v>15</v>
      </c>
      <c r="I3" s="8"/>
      <c r="J3" s="8"/>
      <c r="K3" s="9"/>
    </row>
    <row r="4" spans="1:11" s="10" customFormat="1" ht="12" customHeight="1">
      <c r="A4" s="80"/>
      <c r="B4" s="11" t="s">
        <v>16</v>
      </c>
      <c r="C4" s="11" t="s">
        <v>17</v>
      </c>
      <c r="D4" s="11" t="s">
        <v>18</v>
      </c>
      <c r="E4" s="11" t="s">
        <v>16</v>
      </c>
      <c r="F4" s="11" t="s">
        <v>17</v>
      </c>
      <c r="G4" s="11" t="s">
        <v>18</v>
      </c>
      <c r="H4" s="11" t="s">
        <v>16</v>
      </c>
      <c r="I4" s="11" t="s">
        <v>17</v>
      </c>
      <c r="J4" s="11" t="s">
        <v>18</v>
      </c>
      <c r="K4" s="9"/>
    </row>
    <row r="5" spans="1:11" ht="12" customHeight="1">
      <c r="A5" s="12" t="s">
        <v>56</v>
      </c>
      <c r="B5" s="13">
        <v>17499674</v>
      </c>
      <c r="C5" s="14">
        <v>11219782</v>
      </c>
      <c r="D5" s="14">
        <v>6279892</v>
      </c>
      <c r="E5" s="14">
        <v>14769097</v>
      </c>
      <c r="F5" s="14">
        <v>10140745</v>
      </c>
      <c r="G5" s="14">
        <v>4628352</v>
      </c>
      <c r="H5" s="14">
        <v>2730577</v>
      </c>
      <c r="I5" s="14">
        <v>1079037</v>
      </c>
      <c r="J5" s="14">
        <v>1651540</v>
      </c>
      <c r="K5" s="15"/>
    </row>
    <row r="6" spans="1:11" ht="12" customHeight="1">
      <c r="A6" s="16" t="s">
        <v>7</v>
      </c>
      <c r="B6" s="13">
        <v>17321831</v>
      </c>
      <c r="C6" s="14">
        <v>10868965</v>
      </c>
      <c r="D6" s="14">
        <v>6452866</v>
      </c>
      <c r="E6" s="14">
        <v>15025849</v>
      </c>
      <c r="F6" s="14">
        <v>9913569</v>
      </c>
      <c r="G6" s="14">
        <v>5112280</v>
      </c>
      <c r="H6" s="14">
        <v>2295982</v>
      </c>
      <c r="I6" s="14">
        <v>955396</v>
      </c>
      <c r="J6" s="14">
        <v>1340586</v>
      </c>
      <c r="K6" s="15"/>
    </row>
    <row r="7" spans="1:11" ht="12" customHeight="1">
      <c r="A7" s="16" t="s">
        <v>42</v>
      </c>
      <c r="B7" s="13">
        <v>16946285</v>
      </c>
      <c r="C7" s="14">
        <v>10171503</v>
      </c>
      <c r="D7" s="14">
        <v>6774782</v>
      </c>
      <c r="E7" s="14">
        <v>14452367</v>
      </c>
      <c r="F7" s="14">
        <v>9139061</v>
      </c>
      <c r="G7" s="14">
        <v>5313306</v>
      </c>
      <c r="H7" s="14">
        <v>2493918</v>
      </c>
      <c r="I7" s="14">
        <v>1032442</v>
      </c>
      <c r="J7" s="14">
        <v>1461476</v>
      </c>
      <c r="K7" s="15"/>
    </row>
    <row r="8" spans="1:11" ht="12" customHeight="1">
      <c r="A8" s="16" t="s">
        <v>8</v>
      </c>
      <c r="B8" s="17">
        <v>15333168</v>
      </c>
      <c r="C8" s="18">
        <v>9222522</v>
      </c>
      <c r="D8" s="18">
        <v>6110646</v>
      </c>
      <c r="E8" s="18">
        <v>13182589</v>
      </c>
      <c r="F8" s="18">
        <v>8577805</v>
      </c>
      <c r="G8" s="18">
        <v>4604784</v>
      </c>
      <c r="H8" s="18">
        <v>2150579</v>
      </c>
      <c r="I8" s="18">
        <v>644717</v>
      </c>
      <c r="J8" s="18">
        <v>1505862</v>
      </c>
      <c r="K8" s="15"/>
    </row>
    <row r="9" spans="1:11" ht="12" customHeight="1">
      <c r="A9" s="16" t="s">
        <v>9</v>
      </c>
      <c r="B9" s="17">
        <v>15941040</v>
      </c>
      <c r="C9" s="18">
        <v>9522457</v>
      </c>
      <c r="D9" s="18">
        <v>6418583</v>
      </c>
      <c r="E9" s="18">
        <v>13724970</v>
      </c>
      <c r="F9" s="18">
        <v>8874592</v>
      </c>
      <c r="G9" s="18">
        <v>4850378</v>
      </c>
      <c r="H9" s="18">
        <v>2216070</v>
      </c>
      <c r="I9" s="18">
        <v>647865</v>
      </c>
      <c r="J9" s="18">
        <v>1568205</v>
      </c>
      <c r="K9" s="15"/>
    </row>
    <row r="10" spans="1:11" ht="12" customHeight="1">
      <c r="A10" s="16" t="s">
        <v>30</v>
      </c>
      <c r="B10" s="17">
        <v>16380363</v>
      </c>
      <c r="C10" s="18">
        <v>9797561</v>
      </c>
      <c r="D10" s="18">
        <v>6582802</v>
      </c>
      <c r="E10" s="18">
        <v>14292136</v>
      </c>
      <c r="F10" s="18">
        <v>9190654</v>
      </c>
      <c r="G10" s="18">
        <v>5101482</v>
      </c>
      <c r="H10" s="18">
        <v>2088227</v>
      </c>
      <c r="I10" s="18">
        <v>606907</v>
      </c>
      <c r="J10" s="18">
        <v>1481320</v>
      </c>
      <c r="K10" s="15"/>
    </row>
    <row r="11" spans="1:11" ht="12" customHeight="1">
      <c r="A11" s="16" t="s">
        <v>46</v>
      </c>
      <c r="B11" s="17">
        <v>14779376</v>
      </c>
      <c r="C11" s="18">
        <v>8878996</v>
      </c>
      <c r="D11" s="18">
        <v>5900380</v>
      </c>
      <c r="E11" s="18">
        <v>13589684</v>
      </c>
      <c r="F11" s="18">
        <v>8661871</v>
      </c>
      <c r="G11" s="18">
        <v>4927813</v>
      </c>
      <c r="H11" s="18">
        <v>1189692</v>
      </c>
      <c r="I11" s="18">
        <v>217125</v>
      </c>
      <c r="J11" s="18">
        <v>972567</v>
      </c>
      <c r="K11" s="15"/>
    </row>
    <row r="12" spans="1:11" ht="12" customHeight="1">
      <c r="A12" s="16" t="s">
        <v>48</v>
      </c>
      <c r="B12" s="17">
        <v>12334830</v>
      </c>
      <c r="C12" s="18">
        <v>7731262</v>
      </c>
      <c r="D12" s="18">
        <v>4603568</v>
      </c>
      <c r="E12" s="18">
        <v>11383313</v>
      </c>
      <c r="F12" s="18">
        <v>7574209</v>
      </c>
      <c r="G12" s="18">
        <v>3809104</v>
      </c>
      <c r="H12" s="18">
        <v>951517</v>
      </c>
      <c r="I12" s="18">
        <v>157053</v>
      </c>
      <c r="J12" s="18">
        <v>794464</v>
      </c>
      <c r="K12" s="15"/>
    </row>
    <row r="13" spans="1:11" s="21" customFormat="1" ht="12" customHeight="1">
      <c r="A13" s="16" t="s">
        <v>50</v>
      </c>
      <c r="B13" s="17">
        <v>10937290</v>
      </c>
      <c r="C13" s="19">
        <v>7068419</v>
      </c>
      <c r="D13" s="19">
        <v>3868871</v>
      </c>
      <c r="E13" s="19">
        <v>9916919</v>
      </c>
      <c r="F13" s="19">
        <v>6917239</v>
      </c>
      <c r="G13" s="19">
        <v>2999680</v>
      </c>
      <c r="H13" s="19">
        <v>1020371</v>
      </c>
      <c r="I13" s="19">
        <v>151180</v>
      </c>
      <c r="J13" s="19">
        <v>869191</v>
      </c>
      <c r="K13" s="20"/>
    </row>
    <row r="14" spans="1:11" s="21" customFormat="1" ht="12" customHeight="1">
      <c r="A14" s="16" t="s">
        <v>49</v>
      </c>
      <c r="B14" s="17">
        <v>7438421</v>
      </c>
      <c r="C14" s="18">
        <v>4497227</v>
      </c>
      <c r="D14" s="18">
        <v>2941194</v>
      </c>
      <c r="E14" s="18">
        <v>6390346</v>
      </c>
      <c r="F14" s="18">
        <v>4342977</v>
      </c>
      <c r="G14" s="18">
        <v>2047369</v>
      </c>
      <c r="H14" s="18">
        <v>1048075</v>
      </c>
      <c r="I14" s="18">
        <v>154250</v>
      </c>
      <c r="J14" s="18">
        <v>893825</v>
      </c>
      <c r="K14" s="20"/>
    </row>
    <row r="15" spans="1:11" s="21" customFormat="1" ht="12" customHeight="1">
      <c r="A15" s="16" t="s">
        <v>51</v>
      </c>
      <c r="B15" s="17">
        <v>8816481</v>
      </c>
      <c r="C15" s="18">
        <v>5608740</v>
      </c>
      <c r="D15" s="18">
        <v>3207741</v>
      </c>
      <c r="E15" s="18">
        <v>7832180</v>
      </c>
      <c r="F15" s="18">
        <v>5442108</v>
      </c>
      <c r="G15" s="18">
        <v>2390072</v>
      </c>
      <c r="H15" s="18">
        <v>984301</v>
      </c>
      <c r="I15" s="18">
        <v>166632</v>
      </c>
      <c r="J15" s="18">
        <v>817669</v>
      </c>
      <c r="K15" s="20"/>
    </row>
    <row r="16" spans="1:11" s="21" customFormat="1" ht="12" customHeight="1">
      <c r="A16" s="16" t="s">
        <v>52</v>
      </c>
      <c r="B16" s="17">
        <v>9651954</v>
      </c>
      <c r="C16" s="18">
        <v>6545345</v>
      </c>
      <c r="D16" s="18">
        <v>3106609</v>
      </c>
      <c r="E16" s="18">
        <v>8665332</v>
      </c>
      <c r="F16" s="18">
        <v>6383127</v>
      </c>
      <c r="G16" s="18">
        <v>2282205</v>
      </c>
      <c r="H16" s="18">
        <v>986622</v>
      </c>
      <c r="I16" s="18">
        <v>162218</v>
      </c>
      <c r="J16" s="18">
        <v>824404</v>
      </c>
      <c r="K16" s="20"/>
    </row>
    <row r="17" spans="1:11" s="21" customFormat="1" ht="12" customHeight="1">
      <c r="A17" s="16" t="s">
        <v>54</v>
      </c>
      <c r="B17" s="17">
        <v>8395194</v>
      </c>
      <c r="C17" s="18">
        <v>5649146</v>
      </c>
      <c r="D17" s="18">
        <v>2746048</v>
      </c>
      <c r="E17" s="18">
        <v>7379554</v>
      </c>
      <c r="F17" s="18">
        <v>5489185</v>
      </c>
      <c r="G17" s="18">
        <v>1890369</v>
      </c>
      <c r="H17" s="18">
        <v>1015640</v>
      </c>
      <c r="I17" s="18">
        <v>159961</v>
      </c>
      <c r="J17" s="18">
        <v>855679</v>
      </c>
      <c r="K17" s="20"/>
    </row>
    <row r="18" spans="1:11" s="21" customFormat="1" ht="12" customHeight="1">
      <c r="A18" s="16" t="s">
        <v>55</v>
      </c>
      <c r="B18" s="17">
        <v>9289229</v>
      </c>
      <c r="C18" s="18">
        <v>6433148</v>
      </c>
      <c r="D18" s="18">
        <v>2856081</v>
      </c>
      <c r="E18" s="18">
        <v>8214518</v>
      </c>
      <c r="F18" s="18">
        <v>6263280</v>
      </c>
      <c r="G18" s="18">
        <v>1951238</v>
      </c>
      <c r="H18" s="18">
        <v>1074711</v>
      </c>
      <c r="I18" s="18">
        <v>169868</v>
      </c>
      <c r="J18" s="18">
        <v>904843</v>
      </c>
      <c r="K18" s="25"/>
    </row>
    <row r="19" spans="1:11" s="21" customFormat="1" ht="9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0"/>
    </row>
    <row r="20" spans="1:11" s="21" customFormat="1" ht="12" customHeight="1">
      <c r="A20" s="28" t="s">
        <v>58</v>
      </c>
      <c r="B20" s="29">
        <f>SUM(B22:B33)</f>
        <v>8782513</v>
      </c>
      <c r="C20" s="30">
        <f aca="true" t="shared" si="0" ref="C20:J20">SUM(C22:C33)</f>
        <v>6082633</v>
      </c>
      <c r="D20" s="30">
        <f t="shared" si="0"/>
        <v>2699880</v>
      </c>
      <c r="E20" s="30">
        <f t="shared" si="0"/>
        <v>7746081</v>
      </c>
      <c r="F20" s="30">
        <f t="shared" si="0"/>
        <v>5908301</v>
      </c>
      <c r="G20" s="30">
        <f t="shared" si="0"/>
        <v>1837780</v>
      </c>
      <c r="H20" s="30">
        <f t="shared" si="0"/>
        <v>1036432</v>
      </c>
      <c r="I20" s="30">
        <f t="shared" si="0"/>
        <v>174332</v>
      </c>
      <c r="J20" s="30">
        <f t="shared" si="0"/>
        <v>862100</v>
      </c>
      <c r="K20" s="25"/>
    </row>
    <row r="21" spans="1:11" ht="4.5" customHeight="1">
      <c r="A21" s="6"/>
      <c r="B21" s="67"/>
      <c r="C21" s="20"/>
      <c r="D21" s="21"/>
      <c r="E21" s="21"/>
      <c r="F21" s="21"/>
      <c r="G21" s="21"/>
      <c r="H21" s="21"/>
      <c r="I21" s="21"/>
      <c r="J21" s="21"/>
      <c r="K21" s="15"/>
    </row>
    <row r="22" spans="1:11" ht="12" customHeight="1">
      <c r="A22" s="2" t="s">
        <v>57</v>
      </c>
      <c r="B22" s="23">
        <f>SUM(C22:D22)</f>
        <v>856964</v>
      </c>
      <c r="C22" s="24">
        <f>SUM(F22+I22)</f>
        <v>619562</v>
      </c>
      <c r="D22" s="24">
        <f>SUM(G22+J22)</f>
        <v>237402</v>
      </c>
      <c r="E22" s="24">
        <f>SUM(F22:G22)</f>
        <v>767497</v>
      </c>
      <c r="F22" s="68">
        <v>604543</v>
      </c>
      <c r="G22" s="68">
        <v>162954</v>
      </c>
      <c r="H22" s="24">
        <f>SUM(I22:J22)</f>
        <v>89467</v>
      </c>
      <c r="I22" s="68">
        <v>15019</v>
      </c>
      <c r="J22" s="68">
        <v>74448</v>
      </c>
      <c r="K22" s="15"/>
    </row>
    <row r="23" spans="1:11" ht="12" customHeight="1">
      <c r="A23" s="3" t="s">
        <v>37</v>
      </c>
      <c r="B23" s="23">
        <f aca="true" t="shared" si="1" ref="B23:B33">SUM(C23:D23)</f>
        <v>768564</v>
      </c>
      <c r="C23" s="24">
        <f aca="true" t="shared" si="2" ref="C23:C33">SUM(F23+I23)</f>
        <v>553575</v>
      </c>
      <c r="D23" s="24">
        <f aca="true" t="shared" si="3" ref="D23:D33">SUM(G23+J23)</f>
        <v>214989</v>
      </c>
      <c r="E23" s="24">
        <f aca="true" t="shared" si="4" ref="E23:E33">SUM(F23:G23)</f>
        <v>688698</v>
      </c>
      <c r="F23" s="68">
        <v>540225</v>
      </c>
      <c r="G23" s="68">
        <v>148473</v>
      </c>
      <c r="H23" s="24">
        <f aca="true" t="shared" si="5" ref="H23:H33">SUM(I23:J23)</f>
        <v>79866</v>
      </c>
      <c r="I23" s="68">
        <v>13350</v>
      </c>
      <c r="J23" s="68">
        <v>66516</v>
      </c>
      <c r="K23" s="15"/>
    </row>
    <row r="24" spans="1:11" ht="12" customHeight="1">
      <c r="A24" s="3" t="s">
        <v>23</v>
      </c>
      <c r="B24" s="23">
        <f t="shared" si="1"/>
        <v>865278</v>
      </c>
      <c r="C24" s="24">
        <f t="shared" si="2"/>
        <v>608515</v>
      </c>
      <c r="D24" s="24">
        <f t="shared" si="3"/>
        <v>256763</v>
      </c>
      <c r="E24" s="24">
        <f t="shared" si="4"/>
        <v>773799</v>
      </c>
      <c r="F24" s="68">
        <v>593988</v>
      </c>
      <c r="G24" s="68">
        <v>179811</v>
      </c>
      <c r="H24" s="24">
        <f t="shared" si="5"/>
        <v>91479</v>
      </c>
      <c r="I24" s="68">
        <v>14527</v>
      </c>
      <c r="J24" s="68">
        <v>76952</v>
      </c>
      <c r="K24" s="15"/>
    </row>
    <row r="25" spans="1:11" ht="12" customHeight="1">
      <c r="A25" s="3" t="s">
        <v>24</v>
      </c>
      <c r="B25" s="23">
        <f t="shared" si="1"/>
        <v>805175</v>
      </c>
      <c r="C25" s="24">
        <f t="shared" si="2"/>
        <v>546052</v>
      </c>
      <c r="D25" s="24">
        <f t="shared" si="3"/>
        <v>259123</v>
      </c>
      <c r="E25" s="24">
        <f t="shared" si="4"/>
        <v>711703</v>
      </c>
      <c r="F25" s="68">
        <v>528401</v>
      </c>
      <c r="G25" s="68">
        <v>183302</v>
      </c>
      <c r="H25" s="24">
        <f t="shared" si="5"/>
        <v>93472</v>
      </c>
      <c r="I25" s="68">
        <v>17651</v>
      </c>
      <c r="J25" s="68">
        <v>75821</v>
      </c>
      <c r="K25" s="15"/>
    </row>
    <row r="26" spans="1:11" ht="12" customHeight="1">
      <c r="A26" s="3" t="s">
        <v>25</v>
      </c>
      <c r="B26" s="23">
        <f t="shared" si="1"/>
        <v>697321</v>
      </c>
      <c r="C26" s="24">
        <f t="shared" si="2"/>
        <v>496797</v>
      </c>
      <c r="D26" s="24">
        <f t="shared" si="3"/>
        <v>200524</v>
      </c>
      <c r="E26" s="24">
        <f t="shared" si="4"/>
        <v>615975</v>
      </c>
      <c r="F26" s="68">
        <v>483718</v>
      </c>
      <c r="G26" s="68">
        <v>132257</v>
      </c>
      <c r="H26" s="24">
        <f t="shared" si="5"/>
        <v>81346</v>
      </c>
      <c r="I26" s="68">
        <v>13079</v>
      </c>
      <c r="J26" s="68">
        <v>68267</v>
      </c>
      <c r="K26" s="15"/>
    </row>
    <row r="27" spans="1:11" ht="12" customHeight="1">
      <c r="A27" s="3" t="s">
        <v>26</v>
      </c>
      <c r="B27" s="23">
        <f t="shared" si="1"/>
        <v>542174</v>
      </c>
      <c r="C27" s="24">
        <f t="shared" si="2"/>
        <v>374170</v>
      </c>
      <c r="D27" s="24">
        <f t="shared" si="3"/>
        <v>168004</v>
      </c>
      <c r="E27" s="24">
        <f t="shared" si="4"/>
        <v>450841</v>
      </c>
      <c r="F27" s="68">
        <v>360831</v>
      </c>
      <c r="G27" s="68">
        <v>90010</v>
      </c>
      <c r="H27" s="24">
        <f t="shared" si="5"/>
        <v>91333</v>
      </c>
      <c r="I27" s="68">
        <v>13339</v>
      </c>
      <c r="J27" s="68">
        <v>77994</v>
      </c>
      <c r="K27" s="15"/>
    </row>
    <row r="28" spans="1:11" ht="12" customHeight="1">
      <c r="A28" s="3" t="s">
        <v>27</v>
      </c>
      <c r="B28" s="23">
        <f t="shared" si="1"/>
        <v>611611</v>
      </c>
      <c r="C28" s="24">
        <f t="shared" si="2"/>
        <v>420456</v>
      </c>
      <c r="D28" s="24">
        <f t="shared" si="3"/>
        <v>191155</v>
      </c>
      <c r="E28" s="24">
        <f t="shared" si="4"/>
        <v>525093</v>
      </c>
      <c r="F28" s="68">
        <v>406272</v>
      </c>
      <c r="G28" s="68">
        <v>118821</v>
      </c>
      <c r="H28" s="24">
        <f t="shared" si="5"/>
        <v>86518</v>
      </c>
      <c r="I28" s="68">
        <v>14184</v>
      </c>
      <c r="J28" s="68">
        <v>72334</v>
      </c>
      <c r="K28" s="15"/>
    </row>
    <row r="29" spans="1:11" ht="12" customHeight="1">
      <c r="A29" s="3" t="s">
        <v>28</v>
      </c>
      <c r="B29" s="23">
        <f t="shared" si="1"/>
        <v>592389</v>
      </c>
      <c r="C29" s="24">
        <f t="shared" si="2"/>
        <v>412200</v>
      </c>
      <c r="D29" s="24">
        <f t="shared" si="3"/>
        <v>180189</v>
      </c>
      <c r="E29" s="24">
        <f t="shared" si="4"/>
        <v>516060</v>
      </c>
      <c r="F29" s="68">
        <v>399170</v>
      </c>
      <c r="G29" s="68">
        <v>116890</v>
      </c>
      <c r="H29" s="24">
        <f t="shared" si="5"/>
        <v>76329</v>
      </c>
      <c r="I29" s="68">
        <v>13030</v>
      </c>
      <c r="J29" s="68">
        <v>63299</v>
      </c>
      <c r="K29" s="15"/>
    </row>
    <row r="30" spans="1:11" ht="12" customHeight="1">
      <c r="A30" s="3" t="s">
        <v>29</v>
      </c>
      <c r="B30" s="23">
        <f t="shared" si="1"/>
        <v>582626</v>
      </c>
      <c r="C30" s="24">
        <f t="shared" si="2"/>
        <v>386330</v>
      </c>
      <c r="D30" s="24">
        <f t="shared" si="3"/>
        <v>196296</v>
      </c>
      <c r="E30" s="24">
        <f t="shared" si="4"/>
        <v>501134</v>
      </c>
      <c r="F30" s="68">
        <v>372903</v>
      </c>
      <c r="G30" s="68">
        <v>128231</v>
      </c>
      <c r="H30" s="24">
        <f t="shared" si="5"/>
        <v>81492</v>
      </c>
      <c r="I30" s="68">
        <v>13427</v>
      </c>
      <c r="J30" s="68">
        <v>68065</v>
      </c>
      <c r="K30" s="15"/>
    </row>
    <row r="31" spans="1:11" ht="12" customHeight="1">
      <c r="A31" s="26" t="s">
        <v>19</v>
      </c>
      <c r="B31" s="23">
        <f t="shared" si="1"/>
        <v>641691</v>
      </c>
      <c r="C31" s="24">
        <f t="shared" si="2"/>
        <v>436334</v>
      </c>
      <c r="D31" s="24">
        <f t="shared" si="3"/>
        <v>205357</v>
      </c>
      <c r="E31" s="24">
        <f t="shared" si="4"/>
        <v>558070</v>
      </c>
      <c r="F31" s="68">
        <v>422355</v>
      </c>
      <c r="G31" s="68">
        <v>135715</v>
      </c>
      <c r="H31" s="24">
        <f t="shared" si="5"/>
        <v>83621</v>
      </c>
      <c r="I31" s="68">
        <v>13979</v>
      </c>
      <c r="J31" s="68">
        <v>69642</v>
      </c>
      <c r="K31" s="15"/>
    </row>
    <row r="32" spans="1:11" ht="12" customHeight="1">
      <c r="A32" s="26" t="s">
        <v>20</v>
      </c>
      <c r="B32" s="23">
        <f t="shared" si="1"/>
        <v>786085</v>
      </c>
      <c r="C32" s="24">
        <f t="shared" si="2"/>
        <v>518742</v>
      </c>
      <c r="D32" s="24">
        <f t="shared" si="3"/>
        <v>267343</v>
      </c>
      <c r="E32" s="24">
        <f t="shared" si="4"/>
        <v>702105</v>
      </c>
      <c r="F32" s="68">
        <v>504579</v>
      </c>
      <c r="G32" s="68">
        <v>197526</v>
      </c>
      <c r="H32" s="24">
        <f t="shared" si="5"/>
        <v>83980</v>
      </c>
      <c r="I32" s="68">
        <v>14163</v>
      </c>
      <c r="J32" s="68">
        <v>69817</v>
      </c>
      <c r="K32" s="15"/>
    </row>
    <row r="33" spans="1:11" ht="12" customHeight="1">
      <c r="A33" s="27" t="s">
        <v>21</v>
      </c>
      <c r="B33" s="82">
        <f t="shared" si="1"/>
        <v>1032635</v>
      </c>
      <c r="C33" s="83">
        <f t="shared" si="2"/>
        <v>709900</v>
      </c>
      <c r="D33" s="83">
        <f t="shared" si="3"/>
        <v>322735</v>
      </c>
      <c r="E33" s="83">
        <f t="shared" si="4"/>
        <v>935106</v>
      </c>
      <c r="F33" s="69">
        <v>691316</v>
      </c>
      <c r="G33" s="69">
        <v>243790</v>
      </c>
      <c r="H33" s="83">
        <f t="shared" si="5"/>
        <v>97529</v>
      </c>
      <c r="I33" s="69">
        <v>18584</v>
      </c>
      <c r="J33" s="69">
        <v>78945</v>
      </c>
      <c r="K33" s="15"/>
    </row>
  </sheetData>
  <sheetProtection/>
  <mergeCells count="1">
    <mergeCell ref="A3:A4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7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2018-03-22T07:55:40Z</cp:lastPrinted>
  <dcterms:modified xsi:type="dcterms:W3CDTF">2018-03-22T07:55:56Z</dcterms:modified>
  <cp:category/>
  <cp:version/>
  <cp:contentType/>
  <cp:contentStatus/>
</cp:coreProperties>
</file>