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32DA72-B477-4A1D-8F31-BB789A107FB7}"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<sst xmlns="http://schemas.openxmlformats.org/spreadsheetml/2006/main" count="3398" uniqueCount="1055">
  <si>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</si>
  <si>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</si>
  <si>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</si>
  <si>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</si>
  <si>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</si>
  <si>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</si>
  <si>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</si>
  <si>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</si>
  <si>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</si>
  <si>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</si>
  <si>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</si>
  <si>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</si>
  <si>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</si>
  <si>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</si>
  <si>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</si>
  <si>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</si>
  <si>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</si>
  <si>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</si>
  <si>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</si>
  <si>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</si>
  <si>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</si>
  <si>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</si>
  <si>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</si>
  <si>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</si>
  <si>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</si>
  <si>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</si>
  <si>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</si>
  <si>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</si>
  <si>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</si>
  <si>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</si>
  <si>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</si>
  <si>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</si>
  <si>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</si>
  <si>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</si>
  <si>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</si>
  <si>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</si>
  <si>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</si>
  <si>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</si>
  <si>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</si>
  <si>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</si>
  <si>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</si>
  <si>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</si>
  <si>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</si>
  <si>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</si>
  <si>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</si>
  <si>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</si>
  <si>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</si>
  <si>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</si>
  <si>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</si>
  <si>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</si>
  <si>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</si>
  <si>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</si>
  <si>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</si>
  <si>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</si>
  <si>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</si>
  <si>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</si>
  <si>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</si>
  <si>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</si>
  <si>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</si>
  <si>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</si>
  <si>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</si>
  <si>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</si>
  <si>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</si>
  <si>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</si>
  <si>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</si>
  <si>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</si>
  <si>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</si>
  <si>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</si>
  <si>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</si>
  <si>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</si>
  <si>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</si>
  <si>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</si>
  <si>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</si>
  <si>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</si>
  <si>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</si>
  <si>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</si>
  <si>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</si>
  <si>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</si>
  <si>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</si>
  <si>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</si>
  <si>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</si>
  <si>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</si>
  <si>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</si>
  <si>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</si>
  <si>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</si>
  <si>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</si>
  <si>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</si>
  <si>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</si>
  <si>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</si>
  <si>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</si>
  <si>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</si>
  <si>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</si>
  <si>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</si>
  <si>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</si>
  <si>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</si>
  <si>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</si>
  <si>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</si>
  <si>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</si>
  <si>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</si>
  <si>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</si>
  <si>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</si>
  <si>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</si>
  <si>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</si>
  <si>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</si>
  <si>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</si>
  <si>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</si>
  <si>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</si>
  <si>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</si>
  <si>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</si>
  <si>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</si>
  <si>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</si>
  <si>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</si>
  <si>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</si>
  <si>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</si>
  <si>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</si>
  <si>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</si>
  <si>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</si>
  <si>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</si>
  <si>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</si>
  <si>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</si>
  <si>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</si>
  <si>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</si>
  <si>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</si>
  <si>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</si>
  <si>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</si>
  <si>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</si>
  <si>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</si>
  <si>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</si>
  <si>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</si>
  <si>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</si>
  <si>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</si>
  <si>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</si>
  <si>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</si>
  <si>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</si>
  <si>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</si>
  <si>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</si>
  <si>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</si>
  <si>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</si>
  <si>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</si>
  <si>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</si>
  <si>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</si>
  <si>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</si>
  <si>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</si>
  <si>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</si>
  <si>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</si>
  <si>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</si>
  <si>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</si>
  <si>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</si>
  <si>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</si>
  <si>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</si>
  <si>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</si>
  <si>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</si>
  <si>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</si>
  <si>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</si>
  <si>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</si>
  <si>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</si>
  <si>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</si>
  <si>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</si>
  <si>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</si>
  <si>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</si>
  <si>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</si>
  <si>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</si>
  <si>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</si>
  <si>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</si>
  <si>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</si>
  <si>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</si>
  <si>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</si>
  <si>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</si>
  <si>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</si>
  <si>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</si>
  <si>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</si>
  <si>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</si>
  <si>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</si>
  <si>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</si>
  <si>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</si>
  <si>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</si>
  <si>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</si>
  <si>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</si>
  <si>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</si>
  <si>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</si>
  <si>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</si>
  <si>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</si>
  <si>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</si>
  <si>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</si>
  <si>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</si>
  <si>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</si>
  <si>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</si>
  <si>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</si>
  <si>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</si>
  <si>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</si>
  <si>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</si>
  <si>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</si>
  <si>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</si>
  <si>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</si>
  <si>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</si>
  <si>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</si>
  <si>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</si>
  <si>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</si>
  <si>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</si>
  <si>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</si>
  <si>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</si>
  <si>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</si>
  <si>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</si>
  <si>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</si>
  <si>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</si>
  <si>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</si>
  <si>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</si>
  <si>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</si>
  <si>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</si>
  <si>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</si>
  <si>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</si>
  <si>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</si>
  <si>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</si>
  <si>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</si>
  <si>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</si>
  <si>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</si>
  <si>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</si>
  <si>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</si>
  <si>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</si>
  <si>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</si>
  <si>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</si>
  <si>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</si>
  <si>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</si>
  <si>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</si>
  <si>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</si>
  <si>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</si>
  <si>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</si>
  <si>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</si>
  <si>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</si>
  <si>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</si>
  <si>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</si>
  <si>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</si>
  <si>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</si>
  <si>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</si>
  <si>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</si>
  <si>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</si>
  <si>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</si>
  <si>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</si>
  <si>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</si>
  <si>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</si>
  <si>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</si>
  <si>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</si>
  <si>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</si>
  <si>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</si>
  <si>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</si>
  <si>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</si>
  <si>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</si>
  <si>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</si>
  <si>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</si>
  <si>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</si>
  <si>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</si>
  <si>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</si>
  <si>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</si>
  <si>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</si>
  <si>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</si>
  <si>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</si>
  <si>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</si>
  <si>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</si>
  <si>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</si>
  <si>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</si>
  <si>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</si>
  <si>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</si>
  <si>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</si>
  <si>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</si>
  <si>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</si>
  <si>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</si>
  <si>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</si>
  <si>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</si>
  <si>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</si>
  <si>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</si>
  <si>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</si>
  <si>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</si>
  <si>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</si>
  <si>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</si>
  <si>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</si>
  <si>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</si>
  <si>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</si>
  <si>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</si>
  <si>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</si>
  <si>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</si>
  <si>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</si>
  <si>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</si>
  <si>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</si>
  <si>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</si>
  <si>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</si>
  <si>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</si>
  <si>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</si>
  <si>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</si>
  <si>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</si>
  <si>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</si>
  <si>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</si>
  <si>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</si>
  <si>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</si>
  <si>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</si>
  <si>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</si>
  <si>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</si>
  <si>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</si>
  <si>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</si>
  <si>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</si>
  <si>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</si>
  <si>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</si>
  <si>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</si>
  <si>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</si>
  <si>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</si>
  <si>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</si>
  <si>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</si>
  <si>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</si>
  <si>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</si>
  <si>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</si>
  <si>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</si>
  <si>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</si>
  <si>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</si>
  <si>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</si>
  <si>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</si>
  <si>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</si>
  <si>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</si>
  <si>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</si>
  <si>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</si>
  <si>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</si>
  <si>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</si>
  <si>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</si>
  <si>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</si>
  <si>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</si>
  <si>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</si>
  <si>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</si>
  <si>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</si>
  <si>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</si>
  <si>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</si>
  <si>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</si>
  <si>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</si>
  <si>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</si>
  <si>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</si>
  <si>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</si>
  <si>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</si>
  <si>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</si>
  <si>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</si>
  <si>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</si>
  <si>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</si>
  <si>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</si>
  <si>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</si>
  <si>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</si>
  <si>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</si>
  <si>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</si>
  <si>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</si>
  <si>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</si>
  <si>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</si>
  <si>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</si>
  <si>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</si>
  <si>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</si>
  <si>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</si>
  <si>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</si>
  <si>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</si>
  <si>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</si>
  <si>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</si>
  <si>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</si>
  <si>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</si>
  <si>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</si>
  <si>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</si>
  <si>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</si>
  <si>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</si>
  <si>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</si>
  <si>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</si>
  <si>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</si>
  <si>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</si>
  <si>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</si>
  <si>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</si>
  <si>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</si>
  <si>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</si>
  <si>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</si>
  <si>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</si>
  <si>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</si>
  <si>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</si>
  <si>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</si>
  <si>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</si>
  <si>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</si>
  <si>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</si>
  <si>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</si>
  <si>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</si>
  <si>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</si>
  <si>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</si>
  <si>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</si>
  <si>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</si>
  <si>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</si>
  <si>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</si>
  <si>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</si>
  <si>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</si>
  <si>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</si>
  <si>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</si>
  <si>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</si>
  <si>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</si>
  <si>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</si>
  <si>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</si>
  <si>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</si>
  <si>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</si>
  <si>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</si>
  <si>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</si>
  <si>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</si>
  <si>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</si>
  <si>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</si>
  <si>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</si>
  <si>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</si>
  <si>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</si>
  <si>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</si>
  <si>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</si>
  <si>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</si>
  <si>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</si>
  <si>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</si>
  <si>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</si>
  <si>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</si>
  <si>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</si>
  <si>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</si>
  <si>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</si>
  <si>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</si>
  <si>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</si>
  <si>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</si>
  <si>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</si>
  <si>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</si>
  <si>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</si>
  <si>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</si>
  <si>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</si>
  <si>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</si>
  <si>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</si>
  <si>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</si>
  <si>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</si>
  <si>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</si>
  <si>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</si>
  <si>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</si>
  <si>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</si>
  <si>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</si>
  <si>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</si>
  <si>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</si>
  <si>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</si>
  <si>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</si>
  <si>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</si>
  <si>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</si>
  <si>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</si>
  <si>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</si>
  <si>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</si>
  <si>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</si>
  <si>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</si>
  <si>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</si>
  <si>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</si>
  <si>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</si>
  <si>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</si>
  <si>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</si>
  <si>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</si>
  <si>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</si>
  <si>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</si>
  <si>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</si>
  <si>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</si>
  <si>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</si>
  <si>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</si>
  <si>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</si>
  <si>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</si>
  <si>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</si>
  <si>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</si>
  <si>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</si>
  <si>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</si>
  <si>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</si>
  <si>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</si>
  <si>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</si>
  <si>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</si>
  <si>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</si>
  <si>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</si>
  <si>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</si>
  <si>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</si>
  <si>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</si>
  <si>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</si>
  <si>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</si>
  <si>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</si>
  <si>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</si>
  <si>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</si>
  <si>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</si>
  <si>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</si>
  <si>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</si>
  <si>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</si>
  <si>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</si>
  <si>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</si>
  <si>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</si>
  <si>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</si>
  <si>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</si>
  <si>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</si>
  <si>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</si>
  <si>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</si>
  <si>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</si>
  <si>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</si>
  <si>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</si>
  <si>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</si>
  <si>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</si>
  <si>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</si>
  <si>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</si>
  <si>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</si>
  <si>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</si>
  <si>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</si>
  <si>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</si>
  <si>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</si>
  <si>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</si>
  <si>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</si>
  <si>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</si>
  <si>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</si>
  <si>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</si>
  <si>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</si>
  <si>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</si>
  <si>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</si>
  <si>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</si>
  <si>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</si>
  <si>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</si>
  <si>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</si>
  <si>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</si>
  <si>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</si>
  <si>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</si>
  <si>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</si>
  <si>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</si>
  <si>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</si>
  <si>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</si>
  <si>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</si>
  <si>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</si>
  <si>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</si>
  <si>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</si>
  <si>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</si>
  <si>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</si>
  <si>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</si>
  <si>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</si>
  <si>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</si>
  <si>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</si>
  <si>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</si>
  <si>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</si>
  <si>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</si>
  <si>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</si>
  <si>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</si>
  <si>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</si>
  <si>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</si>
  <si>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</si>
  <si>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</si>
  <si>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</si>
  <si>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</si>
  <si>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</si>
  <si>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</si>
  <si>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</si>
  <si>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</si>
  <si>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</si>
  <si>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</si>
  <si>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</si>
  <si>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</si>
  <si>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</si>
  <si>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</si>
  <si>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</si>
  <si>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</si>
  <si>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</si>
  <si>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</si>
  <si>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</si>
  <si>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</si>
  <si>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</si>
  <si>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</si>
  <si>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</si>
  <si>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</si>
  <si>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</si>
  <si>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</si>
  <si>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</si>
  <si>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</si>
  <si>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</si>
  <si>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</si>
  <si>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</si>
  <si>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</si>
  <si>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</si>
  <si>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</si>
  <si>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</si>
  <si>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</si>
  <si>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</si>
  <si>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</si>
  <si>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</si>
  <si>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</si>
  <si>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</si>
  <si>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</si>
  <si>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</si>
  <si>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</si>
  <si>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</si>
  <si>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</si>
  <si>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</si>
  <si>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</si>
  <si>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</si>
  <si>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</si>
  <si>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</si>
  <si>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</si>
  <si>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</si>
  <si>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</si>
  <si>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</si>
  <si>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</si>
  <si>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</si>
  <si>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</si>
  <si>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</si>
  <si>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</si>
  <si>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</si>
  <si>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</si>
  <si>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</si>
  <si>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</si>
  <si>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</si>
  <si>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</si>
  <si>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</si>
  <si>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</si>
  <si>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</si>
  <si>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</si>
  <si>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</si>
  <si>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</si>
  <si>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</si>
  <si>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</si>
  <si>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</si>
  <si>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</si>
  <si>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</si>
  <si>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</si>
  <si>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</si>
  <si>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</si>
  <si>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</si>
  <si>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</si>
  <si>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</si>
  <si>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</si>
  <si>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</si>
  <si>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</si>
  <si>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</si>
  <si>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</si>
  <si>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</si>
  <si>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</si>
  <si>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</si>
  <si>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</si>
  <si>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</si>
  <si>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</si>
  <si>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</si>
  <si>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</si>
  <si>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</si>
  <si>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</si>
  <si>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</si>
  <si>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</si>
  <si>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</si>
  <si>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</si>
  <si>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</si>
  <si>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</si>
  <si>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</si>
  <si>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</si>
  <si>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</si>
  <si>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</si>
  <si>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</si>
  <si>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</si>
  <si>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</si>
  <si>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</si>
  <si>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</si>
  <si>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</si>
  <si>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</si>
  <si>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</si>
  <si>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</si>
  <si>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</si>
  <si>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</si>
  <si>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</si>
  <si>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</si>
  <si>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</si>
  <si>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</si>
  <si>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</si>
  <si>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</si>
  <si>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</si>
  <si>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</si>
  <si>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</si>
  <si>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</si>
  <si>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</si>
  <si>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</si>
  <si>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</si>
  <si>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</si>
  <si>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</si>
  <si>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</si>
  <si>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</si>
  <si>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</si>
  <si>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</si>
  <si>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</si>
  <si>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</si>
  <si>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</si>
  <si>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</si>
  <si>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</si>
  <si>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</si>
  <si>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</si>
  <si>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</si>
  <si>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</si>
  <si>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</si>
  <si>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</si>
  <si>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</si>
  <si>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</si>
  <si>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</si>
  <si>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</si>
  <si>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</si>
  <si>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</si>
  <si>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</si>
  <si>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</si>
  <si>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</si>
  <si>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</si>
  <si>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</si>
  <si>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</si>
  <si>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</si>
  <si>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</si>
  <si>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</si>
  <si>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</si>
  <si>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</si>
  <si>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</si>
  <si>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</si>
  <si>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</si>
  <si>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</si>
  <si>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</si>
  <si>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</si>
  <si>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</si>
  <si>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</si>
  <si>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</si>
  <si>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</si>
  <si>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</si>
  <si>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</si>
  <si>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</si>
  <si>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</si>
  <si>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</si>
  <si>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</si>
  <si>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</si>
  <si>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</si>
  <si>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</si>
  <si>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</si>
  <si>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</si>
  <si>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</si>
  <si>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</si>
  <si>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</si>
  <si>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</si>
  <si>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</si>
  <si>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</si>
  <si>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</si>
  <si>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</si>
  <si>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</si>
  <si>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</si>
  <si>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</si>
  <si>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</si>
  <si>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</si>
  <si>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</si>
  <si>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</si>
  <si>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</si>
  <si>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</si>
  <si>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</si>
  <si>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</si>
  <si>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</si>
  <si>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</si>
  <si>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</si>
  <si>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</si>
  <si>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</si>
  <si>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</si>
  <si>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</si>
  <si>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</si>
  <si>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</si>
  <si>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</si>
  <si>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</si>
  <si>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</si>
  <si>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</si>
  <si>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</si>
  <si>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</si>
  <si>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</si>
  <si>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</si>
  <si>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</si>
  <si>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</si>
  <si>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</si>
  <si>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</si>
  <si>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</si>
  <si>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</si>
  <si>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</si>
  <si>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</si>
  <si>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</si>
  <si>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</si>
  <si>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</si>
  <si>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</si>
  <si>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</si>
  <si>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</si>
  <si>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</si>
  <si>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</si>
  <si>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</si>
  <si>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</si>
  <si>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</si>
  <si>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</si>
  <si>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</si>
  <si>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</si>
  <si>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</si>
  <si>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</si>
  <si>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</si>
  <si>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</si>
  <si>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</si>
  <si>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</si>
  <si>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</si>
  <si>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</si>
  <si>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</si>
  <si>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</si>
  <si>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</si>
  <si>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</si>
  <si>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</si>
  <si>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</si>
  <si>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</si>
  <si>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</si>
  <si>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</si>
  <si>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</si>
  <si>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</si>
  <si>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</si>
  <si>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</si>
  <si>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</si>
  <si>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</si>
  <si>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</si>
  <si>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</si>
  <si>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</si>
  <si>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</si>
  <si>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</si>
  <si>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</si>
  <si>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</si>
  <si>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</si>
  <si>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</si>
  <si>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</si>
  <si>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</si>
  <si>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</si>
  <si>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</si>
  <si>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</si>
  <si>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</si>
  <si>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</si>
  <si>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</si>
  <si>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</si>
  <si>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</si>
  <si>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</si>
  <si>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</si>
  <si>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</si>
  <si>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</si>
  <si>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</si>
  <si>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</si>
  <si>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</si>
  <si>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</si>
  <si>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</si>
  <si>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</si>
  <si>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</si>
  <si>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</si>
  <si>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</si>
  <si>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</si>
  <si>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</si>
  <si>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</si>
  <si>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</si>
  <si>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</si>
  <si>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</si>
  <si>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</si>
  <si>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</si>
  <si>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</si>
  <si>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</si>
  <si>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</si>
  <si>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</si>
  <si>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</si>
  <si>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</si>
  <si>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</si>
  <si>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</si>
  <si>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</si>
  <si>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</si>
  <si>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</si>
  <si>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</si>
  <si>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</si>
  <si>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</si>
  <si>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</si>
  <si>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</si>
  <si>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</si>
  <si>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</si>
  <si>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</si>
  <si>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</si>
  <si>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</si>
  <si>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</si>
  <si>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</si>
  <si>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</si>
  <si>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</si>
  <si>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</si>
  <si>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</si>
  <si>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</si>
  <si>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</si>
  <si>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</si>
  <si>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</si>
  <si>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</si>
  <si>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</si>
  <si>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</si>
  <si>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</si>
  <si>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</si>
  <si>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</si>
  <si>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</si>
  <si>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</si>
  <si>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</si>
  <si>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</si>
  <si>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</si>
  <si>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</si>
  <si>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</si>
  <si>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</si>
  <si>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</si>
  <si>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</si>
  <si>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</si>
  <si>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</si>
  <si>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</si>
  <si>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</si>
  <si>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</si>
  <si>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</si>
  <si>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</si>
  <si>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</si>
  <si>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</si>
  <si>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</si>
  <si>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</si>
  <si>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</si>
  <si>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</si>
  <si>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</si>
  <si>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</si>
  <si>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</si>
  <si>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</si>
  <si>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</si>
  <si>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</si>
  <si>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</si>
  <si>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</si>
  <si>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</si>
  <si>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</si>
  <si>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</si>
  <si>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</si>
  <si>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</si>
  <si>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</si>
  <si>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</si>
  <si>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</si>
  <si>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</si>
  <si>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</si>
  <si>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</si>
  <si>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</si>
  <si>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</si>
  <si>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</si>
  <si>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</si>
  <si>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</si>
  <si>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</si>
  <si>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</si>
  <si>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</si>
  <si>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</si>
  <si>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</si>
  <si>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</si>
  <si>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</si>
  <si>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</si>
  <si>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</si>
  <si>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</si>
  <si>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</si>
  <si>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</si>
  <si>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</si>
  <si>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</si>
  <si>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</si>
  <si>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</si>
  <si>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</si>
  <si>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</si>
  <si>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</si>
  <si>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</si>
  <si>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</si>
  <si>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</si>
  <si>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</si>
  <si>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</si>
  <si>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</si>
  <si>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</si>
  <si>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</si>
  <si>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</si>
  <si>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</si>
  <si>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</si>
  <si>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</si>
  <si>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</si>
  <si>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</si>
  <si>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</si>
  <si>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</si>
  <si>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</si>
  <si>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</si>
  <si>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</si>
  <si>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</si>
  <si>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</si>
  <si>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</si>
  <si>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</si>
  <si>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</si>
  <si>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</si>
  <si>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</si>
  <si>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</si>
  <si>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</si>
  <si>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</si>
  <si>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</si>
  <si>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</si>
  <si>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</si>
  <si>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</si>
  <si>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</si>
  <si>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</si>
  <si>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</si>
  <si>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</si>
  <si>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</si>
  <si>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</si>
  <si>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</si>
  <si>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</si>
  <si>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</si>
  <si>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</si>
  <si>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</si>
  <si>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</si>
  <si>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</si>
  <si>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</si>
  <si>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</si>
  <si>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</si>
  <si>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</si>
  <si>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</si>
  <si>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</si>
  <si>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</si>
  <si>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</si>
  <si>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</si>
  <si>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</si>
  <si>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</si>
  <si>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</si>
  <si>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</si>
  <si>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</si>
  <si>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</si>
  <si>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</si>
  <si>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</si>
  <si>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</si>
  <si>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</si>
  <si>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</si>
  <si>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</si>
  <si>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</si>
  <si>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</si>
  <si>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</si>
  <si>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</si>
  <si>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</si>
  <si>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</si>
  <si>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</si>
  <si>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</si>
  <si>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</si>
  <si>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</si>
  <si>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</si>
  <si>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</si>
  <si>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</si>
  <si>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</si>
  <si>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</si>
  <si>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</si>
  <si>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</si>
  <si>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</si>
  <si>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</si>
  <si>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</si>
  <si>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</si>
  <si>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</si>
  <si>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</si>
  <si>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</si>
  <si>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</si>
  <si>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</si>
  <si>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</si>
  <si>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</si>
  <si>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医療法人財団親幸会浜脇記念病院</t>
    <phoneticPr fontId="3"/>
  </si>
  <si>
    <t>〒874-0947 別府市浜脇１－６－２１</t>
    <phoneticPr fontId="3"/>
  </si>
  <si>
    <t>〇</t>
  </si>
  <si>
    <t>医療法人</t>
  </si>
  <si>
    <t>複数の診療科で活用</t>
  </si>
  <si>
    <t>リハビリテーション科</t>
  </si>
  <si>
    <t>内科</t>
  </si>
  <si>
    <t>皮膚科</t>
  </si>
  <si>
    <t>療養病棟入院料１</t>
  </si>
  <si>
    <t>ＤＰＣ病院ではない</t>
  </si>
  <si>
    <t>-</t>
    <phoneticPr fontId="3"/>
  </si>
  <si>
    <t>療養病棟入院料1　5Ｆ</t>
  </si>
  <si>
    <t>慢性期機能</t>
  </si>
  <si>
    <t>療養病棟入院料1　4Ｆ</t>
  </si>
  <si>
    <t>未突合</t>
  </si>
  <si>
    <t>未突合</t>
    <phoneticPr fontId="10"/>
  </si>
  <si>
    <t>介護療養　３Ｆ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</si>
</sst>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5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1049</v>
      </c>
      <c r="M9" s="282" t="s">
        <v>1051</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1049</v>
      </c>
      <c r="M22" s="282" t="s">
        <v>1051</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1049</v>
      </c>
      <c r="M35" s="282" t="s">
        <v>1051</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1049</v>
      </c>
      <c r="M44" s="282" t="s">
        <v>1051</v>
      </c>
      <c r="N44" s="282" t="s">
        <v>1054</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1051</v>
      </c>
      <c r="N89" s="262" t="s">
        <v>1054</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96</v>
      </c>
      <c r="K103" s="237" t="str">
        <f t="shared" si="1"/>
        <v/>
      </c>
      <c r="L103" s="258">
        <v>31</v>
      </c>
      <c r="M103" s="258">
        <v>32</v>
      </c>
      <c r="N103" s="258">
        <v>33</v>
      </c>
    </row>
    <row r="104" spans="1:22" s="83" customFormat="1" ht="34.5" customHeight="1">
      <c r="A104" s="244" t="s">
        <v>614</v>
      </c>
      <c r="B104" s="84"/>
      <c r="C104" s="396"/>
      <c r="D104" s="397"/>
      <c r="E104" s="428"/>
      <c r="F104" s="429"/>
      <c r="G104" s="320" t="s">
        <v>47</v>
      </c>
      <c r="H104" s="322"/>
      <c r="I104" s="420"/>
      <c r="J104" s="256">
        <f t="shared" si="0"/>
        <v>63</v>
      </c>
      <c r="K104" s="237" t="str">
        <f t="shared" si="1"/>
        <v/>
      </c>
      <c r="L104" s="258">
        <v>31</v>
      </c>
      <c r="M104" s="258">
        <v>32</v>
      </c>
      <c r="N104" s="258">
        <v>0</v>
      </c>
    </row>
    <row r="105" spans="1:22" s="83" customFormat="1" ht="34.5" customHeight="1">
      <c r="A105" s="244" t="s">
        <v>615</v>
      </c>
      <c r="B105" s="84"/>
      <c r="C105" s="396"/>
      <c r="D105" s="397"/>
      <c r="E105" s="428"/>
      <c r="F105" s="410"/>
      <c r="G105" s="320" t="s">
        <v>48</v>
      </c>
      <c r="H105" s="322"/>
      <c r="I105" s="420"/>
      <c r="J105" s="256">
        <f t="shared" si="0"/>
        <v>33</v>
      </c>
      <c r="K105" s="237" t="str">
        <f t="shared" si="1"/>
        <v/>
      </c>
      <c r="L105" s="258">
        <v>0</v>
      </c>
      <c r="M105" s="258">
        <v>0</v>
      </c>
      <c r="N105" s="258">
        <v>33</v>
      </c>
    </row>
    <row r="106" spans="1:22" s="83" customFormat="1" ht="34.5" customHeight="1">
      <c r="A106" s="244" t="s">
        <v>613</v>
      </c>
      <c r="B106" s="84"/>
      <c r="C106" s="396"/>
      <c r="D106" s="397"/>
      <c r="E106" s="334" t="s">
        <v>45</v>
      </c>
      <c r="F106" s="335"/>
      <c r="G106" s="335"/>
      <c r="H106" s="336"/>
      <c r="I106" s="420"/>
      <c r="J106" s="256">
        <f t="shared" si="0"/>
        <v>96</v>
      </c>
      <c r="K106" s="237" t="str">
        <f t="shared" si="1"/>
        <v/>
      </c>
      <c r="L106" s="258">
        <v>31</v>
      </c>
      <c r="M106" s="258">
        <v>32</v>
      </c>
      <c r="N106" s="258">
        <v>33</v>
      </c>
    </row>
    <row r="107" spans="1:22" s="83" customFormat="1" ht="34.5" customHeight="1">
      <c r="A107" s="244" t="s">
        <v>614</v>
      </c>
      <c r="B107" s="84"/>
      <c r="C107" s="396"/>
      <c r="D107" s="397"/>
      <c r="E107" s="428"/>
      <c r="F107" s="429"/>
      <c r="G107" s="320" t="s">
        <v>47</v>
      </c>
      <c r="H107" s="322"/>
      <c r="I107" s="420"/>
      <c r="J107" s="256">
        <f t="shared" si="0"/>
        <v>63</v>
      </c>
      <c r="K107" s="237" t="str">
        <f t="shared" si="1"/>
        <v/>
      </c>
      <c r="L107" s="258">
        <v>31</v>
      </c>
      <c r="M107" s="258">
        <v>32</v>
      </c>
      <c r="N107" s="258">
        <v>0</v>
      </c>
    </row>
    <row r="108" spans="1:22" s="83" customFormat="1" ht="34.5" customHeight="1">
      <c r="A108" s="244" t="s">
        <v>615</v>
      </c>
      <c r="B108" s="84"/>
      <c r="C108" s="396"/>
      <c r="D108" s="397"/>
      <c r="E108" s="409"/>
      <c r="F108" s="410"/>
      <c r="G108" s="320" t="s">
        <v>48</v>
      </c>
      <c r="H108" s="322"/>
      <c r="I108" s="420"/>
      <c r="J108" s="256">
        <f t="shared" si="0"/>
        <v>33</v>
      </c>
      <c r="K108" s="237" t="str">
        <f t="shared" si="1"/>
        <v/>
      </c>
      <c r="L108" s="258">
        <v>0</v>
      </c>
      <c r="M108" s="258">
        <v>0</v>
      </c>
      <c r="N108" s="258">
        <v>33</v>
      </c>
    </row>
    <row r="109" spans="1:22" s="83" customFormat="1" ht="34.5" customHeight="1">
      <c r="A109" s="244" t="s">
        <v>613</v>
      </c>
      <c r="B109" s="84"/>
      <c r="C109" s="396"/>
      <c r="D109" s="397"/>
      <c r="E109" s="323" t="s">
        <v>612</v>
      </c>
      <c r="F109" s="324"/>
      <c r="G109" s="324"/>
      <c r="H109" s="325"/>
      <c r="I109" s="420"/>
      <c r="J109" s="256">
        <f t="shared" si="0"/>
        <v>96</v>
      </c>
      <c r="K109" s="237" t="str">
        <f t="shared" si="1"/>
        <v/>
      </c>
      <c r="L109" s="258">
        <v>31</v>
      </c>
      <c r="M109" s="258">
        <v>32</v>
      </c>
      <c r="N109" s="258">
        <v>33</v>
      </c>
    </row>
    <row r="110" spans="1:22" s="83" customFormat="1" ht="34.5" customHeight="1">
      <c r="A110" s="244" t="s">
        <v>614</v>
      </c>
      <c r="B110" s="84"/>
      <c r="C110" s="396"/>
      <c r="D110" s="397"/>
      <c r="E110" s="432"/>
      <c r="F110" s="433"/>
      <c r="G110" s="317" t="s">
        <v>47</v>
      </c>
      <c r="H110" s="319"/>
      <c r="I110" s="420"/>
      <c r="J110" s="256">
        <f t="shared" si="0"/>
        <v>63</v>
      </c>
      <c r="K110" s="237" t="str">
        <f t="shared" si="1"/>
        <v/>
      </c>
      <c r="L110" s="258">
        <v>31</v>
      </c>
      <c r="M110" s="258">
        <v>32</v>
      </c>
      <c r="N110" s="258">
        <v>0</v>
      </c>
    </row>
    <row r="111" spans="1:22" s="83" customFormat="1" ht="34.5" customHeight="1">
      <c r="A111" s="244" t="s">
        <v>615</v>
      </c>
      <c r="B111" s="84"/>
      <c r="C111" s="377"/>
      <c r="D111" s="379"/>
      <c r="E111" s="411"/>
      <c r="F111" s="412"/>
      <c r="G111" s="317" t="s">
        <v>48</v>
      </c>
      <c r="H111" s="319"/>
      <c r="I111" s="420"/>
      <c r="J111" s="256">
        <f t="shared" si="0"/>
        <v>33</v>
      </c>
      <c r="K111" s="237" t="str">
        <f t="shared" si="1"/>
        <v/>
      </c>
      <c r="L111" s="258">
        <v>0</v>
      </c>
      <c r="M111" s="258">
        <v>0</v>
      </c>
      <c r="N111" s="258">
        <v>33</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1044</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row>
    <row r="122" spans="1:22" s="83" customFormat="1" ht="40.5" customHeight="1">
      <c r="A122" s="244" t="s">
        <v>619</v>
      </c>
      <c r="B122" s="1"/>
      <c r="C122" s="295"/>
      <c r="D122" s="297"/>
      <c r="E122" s="396"/>
      <c r="F122" s="418"/>
      <c r="G122" s="418"/>
      <c r="H122" s="397"/>
      <c r="I122" s="354"/>
      <c r="J122" s="101"/>
      <c r="K122" s="102"/>
      <c r="L122" s="98" t="s">
        <v>1044</v>
      </c>
      <c r="M122" s="98" t="s">
        <v>1044</v>
      </c>
      <c r="N122" s="98" t="s">
        <v>533</v>
      </c>
    </row>
    <row r="123" spans="1:22" s="83" customFormat="1" ht="40.5" customHeight="1">
      <c r="A123" s="244" t="s">
        <v>620</v>
      </c>
      <c r="B123" s="1"/>
      <c r="C123" s="289"/>
      <c r="D123" s="290"/>
      <c r="E123" s="377"/>
      <c r="F123" s="378"/>
      <c r="G123" s="378"/>
      <c r="H123" s="379"/>
      <c r="I123" s="341"/>
      <c r="J123" s="105"/>
      <c r="K123" s="106"/>
      <c r="L123" s="98" t="s">
        <v>1045</v>
      </c>
      <c r="M123" s="98" t="s">
        <v>1045</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533</v>
      </c>
    </row>
    <row r="132" spans="1:22" s="83" customFormat="1" ht="34.5" customHeight="1">
      <c r="A132" s="244" t="s">
        <v>621</v>
      </c>
      <c r="B132" s="84"/>
      <c r="C132" s="295"/>
      <c r="D132" s="297"/>
      <c r="E132" s="320" t="s">
        <v>58</v>
      </c>
      <c r="F132" s="321"/>
      <c r="G132" s="321"/>
      <c r="H132" s="322"/>
      <c r="I132" s="389"/>
      <c r="J132" s="101"/>
      <c r="K132" s="102"/>
      <c r="L132" s="82">
        <v>31</v>
      </c>
      <c r="M132" s="82">
        <v>32</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33</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1053</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1053</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1053</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1053</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1053</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1053</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1053</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1053</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1053</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1053</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1053</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1053</v>
      </c>
    </row>
    <row r="157" spans="1:14" s="118" customFormat="1" ht="34.5" customHeight="1">
      <c r="A157" s="246" t="s">
        <v>659</v>
      </c>
      <c r="B157" s="115"/>
      <c r="C157" s="317" t="s">
        <v>566</v>
      </c>
      <c r="D157" s="318"/>
      <c r="E157" s="318"/>
      <c r="F157" s="318"/>
      <c r="G157" s="318"/>
      <c r="H157" s="319"/>
      <c r="I157" s="413"/>
      <c r="J157" s="263">
        <f t="shared" si="2"/>
        <v>68</v>
      </c>
      <c r="K157" s="264" t="str">
        <f t="shared" si="3"/>
        <v/>
      </c>
      <c r="L157" s="117">
        <v>32</v>
      </c>
      <c r="M157" s="117">
        <v>36</v>
      </c>
      <c r="N157" s="117" t="s">
        <v>1053</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1053</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1053</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1053</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1053</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1053</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1053</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1053</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1053</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1053</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1053</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1053</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1053</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1053</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1053</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1053</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1053</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1053</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1053</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1053</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1053</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1053</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1053</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1053</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1053</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1053</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1053</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1053</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1053</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1053</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1053</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1053</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1053</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1053</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1053</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1053</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1053</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1053</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1053</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1053</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1053</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1053</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1053</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1053</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1053</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1053</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1053</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1053</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1053</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1053</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1053</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1053</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1053</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1053</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1053</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1053</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1053</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1053</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1053</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1053</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1053</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1053</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12</v>
      </c>
      <c r="K269" s="81" t="str">
        <f t="shared" si="8"/>
        <v/>
      </c>
      <c r="L269" s="147">
        <v>5</v>
      </c>
      <c r="M269" s="147">
        <v>5</v>
      </c>
      <c r="N269" s="147">
        <v>2</v>
      </c>
    </row>
    <row r="270" spans="1:22" s="83" customFormat="1" ht="34.5" customHeight="1">
      <c r="A270" s="249" t="s">
        <v>725</v>
      </c>
      <c r="B270" s="120"/>
      <c r="C270" s="371"/>
      <c r="D270" s="371"/>
      <c r="E270" s="371"/>
      <c r="F270" s="371"/>
      <c r="G270" s="371" t="s">
        <v>148</v>
      </c>
      <c r="H270" s="371"/>
      <c r="I270" s="404"/>
      <c r="J270" s="266">
        <f t="shared" si="9"/>
        <v>1.7000000000000002</v>
      </c>
      <c r="K270" s="81" t="str">
        <f t="shared" si="8"/>
        <v/>
      </c>
      <c r="L270" s="148">
        <v>0.8</v>
      </c>
      <c r="M270" s="148">
        <v>0.9</v>
      </c>
      <c r="N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3</v>
      </c>
      <c r="N271" s="147">
        <v>4</v>
      </c>
    </row>
    <row r="272" spans="1:22" s="83" customFormat="1" ht="34.5" customHeight="1">
      <c r="A272" s="249" t="s">
        <v>726</v>
      </c>
      <c r="B272" s="120"/>
      <c r="C272" s="372"/>
      <c r="D272" s="372"/>
      <c r="E272" s="372"/>
      <c r="F272" s="372"/>
      <c r="G272" s="371" t="s">
        <v>148</v>
      </c>
      <c r="H272" s="371"/>
      <c r="I272" s="404"/>
      <c r="J272" s="266">
        <f t="shared" si="9"/>
        <v>2.2000000000000002</v>
      </c>
      <c r="K272" s="81" t="str">
        <f t="shared" si="8"/>
        <v/>
      </c>
      <c r="L272" s="148">
        <v>1.3</v>
      </c>
      <c r="M272" s="148">
        <v>0</v>
      </c>
      <c r="N272" s="148">
        <v>0.9</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5</v>
      </c>
      <c r="N273" s="147">
        <v>7</v>
      </c>
    </row>
    <row r="274" spans="1:14"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1</v>
      </c>
      <c r="K291" s="81" t="str">
        <f t="shared" si="8"/>
        <v/>
      </c>
      <c r="L291" s="147">
        <v>1</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150</v>
      </c>
      <c r="K392" s="81" t="str">
        <f t="shared" ref="K392:K397" si="12">IF(OR(COUNTIF(L392:N392,"未確認")&gt;0,COUNTIF(L392:N392,"~*")&gt;0),"※","")</f>
        <v/>
      </c>
      <c r="L392" s="147">
        <v>64</v>
      </c>
      <c r="M392" s="147">
        <v>86</v>
      </c>
      <c r="N392" s="147">
        <v>0</v>
      </c>
    </row>
    <row r="393" spans="1:22" s="83" customFormat="1" ht="34.5" customHeight="1">
      <c r="A393" s="249" t="s">
        <v>773</v>
      </c>
      <c r="B393" s="84"/>
      <c r="C393" s="370"/>
      <c r="D393" s="380"/>
      <c r="E393" s="320" t="s">
        <v>224</v>
      </c>
      <c r="F393" s="321"/>
      <c r="G393" s="321"/>
      <c r="H393" s="322"/>
      <c r="I393" s="343"/>
      <c r="J393" s="140">
        <f t="shared" si="11"/>
        <v>76</v>
      </c>
      <c r="K393" s="81" t="str">
        <f t="shared" si="12"/>
        <v/>
      </c>
      <c r="L393" s="147">
        <v>26</v>
      </c>
      <c r="M393" s="147">
        <v>50</v>
      </c>
      <c r="N393" s="147">
        <v>0</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2</v>
      </c>
      <c r="M394" s="147">
        <v>9</v>
      </c>
      <c r="N394" s="147">
        <v>0</v>
      </c>
    </row>
    <row r="395" spans="1:22" s="83" customFormat="1" ht="34.5" customHeight="1">
      <c r="A395" s="250" t="s">
        <v>775</v>
      </c>
      <c r="B395" s="84"/>
      <c r="C395" s="370"/>
      <c r="D395" s="382"/>
      <c r="E395" s="320" t="s">
        <v>226</v>
      </c>
      <c r="F395" s="321"/>
      <c r="G395" s="321"/>
      <c r="H395" s="322"/>
      <c r="I395" s="343"/>
      <c r="J395" s="140">
        <f t="shared" si="11"/>
        <v>63</v>
      </c>
      <c r="K395" s="81" t="str">
        <f t="shared" si="12"/>
        <v/>
      </c>
      <c r="L395" s="147">
        <v>36</v>
      </c>
      <c r="M395" s="147">
        <v>27</v>
      </c>
      <c r="N395" s="147">
        <v>0</v>
      </c>
    </row>
    <row r="396" spans="1:22" s="83" customFormat="1" ht="34.5" customHeight="1">
      <c r="A396" s="250" t="s">
        <v>776</v>
      </c>
      <c r="B396" s="1"/>
      <c r="C396" s="370"/>
      <c r="D396" s="320" t="s">
        <v>227</v>
      </c>
      <c r="E396" s="321"/>
      <c r="F396" s="321"/>
      <c r="G396" s="321"/>
      <c r="H396" s="322"/>
      <c r="I396" s="343"/>
      <c r="J396" s="140">
        <f t="shared" si="11"/>
        <v>20943</v>
      </c>
      <c r="K396" s="81" t="str">
        <f t="shared" si="12"/>
        <v/>
      </c>
      <c r="L396" s="147">
        <v>10437</v>
      </c>
      <c r="M396" s="147">
        <v>10506</v>
      </c>
      <c r="N396" s="147">
        <v>0</v>
      </c>
    </row>
    <row r="397" spans="1:22" s="83" customFormat="1" ht="34.5" customHeight="1">
      <c r="A397" s="250" t="s">
        <v>777</v>
      </c>
      <c r="B397" s="119"/>
      <c r="C397" s="370"/>
      <c r="D397" s="320" t="s">
        <v>228</v>
      </c>
      <c r="E397" s="321"/>
      <c r="F397" s="321"/>
      <c r="G397" s="321"/>
      <c r="H397" s="322"/>
      <c r="I397" s="344"/>
      <c r="J397" s="140">
        <f t="shared" si="11"/>
        <v>150</v>
      </c>
      <c r="K397" s="81" t="str">
        <f t="shared" si="12"/>
        <v/>
      </c>
      <c r="L397" s="147">
        <v>66</v>
      </c>
      <c r="M397" s="147">
        <v>84</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108</v>
      </c>
      <c r="K405" s="81" t="str">
        <f t="shared" ref="K405:K422" si="14">IF(OR(COUNTIF(L405:N405,"未確認")&gt;0,COUNTIF(L405:N405,"~*")&gt;0),"※","")</f>
        <v/>
      </c>
      <c r="L405" s="147">
        <v>64</v>
      </c>
      <c r="M405" s="147">
        <v>44</v>
      </c>
      <c r="N405" s="147">
        <v>0</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0</v>
      </c>
      <c r="M406" s="147">
        <v>5</v>
      </c>
      <c r="N406" s="147">
        <v>0</v>
      </c>
    </row>
    <row r="407" spans="1:22" s="83" customFormat="1" ht="34.5" customHeight="1">
      <c r="A407" s="251" t="s">
        <v>780</v>
      </c>
      <c r="B407" s="119"/>
      <c r="C407" s="369"/>
      <c r="D407" s="369"/>
      <c r="E407" s="320" t="s">
        <v>235</v>
      </c>
      <c r="F407" s="321"/>
      <c r="G407" s="321"/>
      <c r="H407" s="322"/>
      <c r="I407" s="361"/>
      <c r="J407" s="140">
        <f t="shared" si="13"/>
        <v>73</v>
      </c>
      <c r="K407" s="81" t="str">
        <f t="shared" si="14"/>
        <v/>
      </c>
      <c r="L407" s="147">
        <v>38</v>
      </c>
      <c r="M407" s="147">
        <v>35</v>
      </c>
      <c r="N407" s="147">
        <v>0</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16</v>
      </c>
      <c r="M408" s="147">
        <v>4</v>
      </c>
      <c r="N408" s="147">
        <v>0</v>
      </c>
    </row>
    <row r="409" spans="1:22" s="83" customFormat="1" ht="34.5" customHeight="1">
      <c r="A409" s="251" t="s">
        <v>782</v>
      </c>
      <c r="B409" s="119"/>
      <c r="C409" s="369"/>
      <c r="D409" s="369"/>
      <c r="E409" s="317" t="s">
        <v>990</v>
      </c>
      <c r="F409" s="318"/>
      <c r="G409" s="318"/>
      <c r="H409" s="319"/>
      <c r="I409" s="361"/>
      <c r="J409" s="140">
        <f t="shared" si="13"/>
        <v>10</v>
      </c>
      <c r="K409" s="81" t="str">
        <f t="shared" si="14"/>
        <v/>
      </c>
      <c r="L409" s="147">
        <v>10</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148</v>
      </c>
      <c r="K413" s="81" t="str">
        <f t="shared" si="14"/>
        <v/>
      </c>
      <c r="L413" s="147">
        <v>64</v>
      </c>
      <c r="M413" s="147">
        <v>84</v>
      </c>
      <c r="N413" s="147">
        <v>0</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2</v>
      </c>
      <c r="M414" s="147">
        <v>5</v>
      </c>
      <c r="N414" s="147">
        <v>0</v>
      </c>
    </row>
    <row r="415" spans="1:22" s="83" customFormat="1" ht="34.5" customHeight="1">
      <c r="A415" s="251" t="s">
        <v>788</v>
      </c>
      <c r="B415" s="119"/>
      <c r="C415" s="369"/>
      <c r="D415" s="369"/>
      <c r="E415" s="320" t="s">
        <v>242</v>
      </c>
      <c r="F415" s="321"/>
      <c r="G415" s="321"/>
      <c r="H415" s="322"/>
      <c r="I415" s="361"/>
      <c r="J415" s="140">
        <f t="shared" si="13"/>
        <v>64</v>
      </c>
      <c r="K415" s="81" t="str">
        <f t="shared" si="14"/>
        <v/>
      </c>
      <c r="L415" s="147">
        <v>29</v>
      </c>
      <c r="M415" s="147">
        <v>35</v>
      </c>
      <c r="N415" s="147">
        <v>0</v>
      </c>
    </row>
    <row r="416" spans="1:22" s="83" customFormat="1" ht="34.5" customHeight="1">
      <c r="A416" s="251" t="s">
        <v>789</v>
      </c>
      <c r="B416" s="119"/>
      <c r="C416" s="369"/>
      <c r="D416" s="369"/>
      <c r="E416" s="320" t="s">
        <v>243</v>
      </c>
      <c r="F416" s="321"/>
      <c r="G416" s="321"/>
      <c r="H416" s="322"/>
      <c r="I416" s="361"/>
      <c r="J416" s="140">
        <f t="shared" si="13"/>
        <v>15</v>
      </c>
      <c r="K416" s="81" t="str">
        <f t="shared" si="14"/>
        <v/>
      </c>
      <c r="L416" s="147">
        <v>11</v>
      </c>
      <c r="M416" s="147">
        <v>4</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7</v>
      </c>
      <c r="M420" s="147">
        <v>28</v>
      </c>
      <c r="N420" s="147">
        <v>0</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15</v>
      </c>
      <c r="M421" s="147">
        <v>12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141</v>
      </c>
      <c r="K430" s="193" t="str">
        <f>IF(OR(COUNTIF(L430:N430,"未確認")&gt;0,COUNTIF(L430:N430,"~*")&gt;0),"※","")</f>
        <v/>
      </c>
      <c r="L430" s="147">
        <v>62</v>
      </c>
      <c r="M430" s="147">
        <v>79</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85</v>
      </c>
      <c r="K431" s="193" t="str">
        <f>IF(OR(COUNTIF(L431:N431,"未確認")&gt;0,COUNTIF(L431:N431,"~*")&gt;0),"※","")</f>
        <v/>
      </c>
      <c r="L431" s="147">
        <v>26</v>
      </c>
      <c r="M431" s="147">
        <v>59</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19</v>
      </c>
      <c r="K432" s="193" t="str">
        <f>IF(OR(COUNTIF(L432:N432,"未確認")&gt;0,COUNTIF(L432:N432,"~*")&gt;0),"※","")</f>
        <v/>
      </c>
      <c r="L432" s="147">
        <v>15</v>
      </c>
      <c r="M432" s="147">
        <v>4</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31</v>
      </c>
      <c r="K433" s="193" t="str">
        <f>IF(OR(COUNTIF(L433:N433,"未確認")&gt;0,COUNTIF(L433:N433,"~*")&gt;0),"※","")</f>
        <v/>
      </c>
      <c r="L433" s="147">
        <v>17</v>
      </c>
      <c r="M433" s="147">
        <v>14</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v>
      </c>
      <c r="K434" s="193" t="str">
        <f>IF(OR(COUNTIF(L434:N434,"未確認")&gt;0,COUNTIF(L434:N434,"~*")&gt;0),"※","")</f>
        <v/>
      </c>
      <c r="L434" s="147">
        <v>4</v>
      </c>
      <c r="M434" s="147">
        <v>2</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1053</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v>0</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v>0</v>
      </c>
      <c r="N481" s="117" t="s">
        <v>1053</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1053</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1053</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1053</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1053</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1053</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1053</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1053</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1053</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1053</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v>0</v>
      </c>
      <c r="M516" s="117">
        <v>0</v>
      </c>
      <c r="N516" s="117" t="s">
        <v>1053</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v>0</v>
      </c>
      <c r="M517" s="117">
        <v>0</v>
      </c>
      <c r="N517" s="117" t="s">
        <v>1053</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v>0</v>
      </c>
      <c r="M522" s="117">
        <v>0</v>
      </c>
      <c r="N522" s="117" t="s">
        <v>1053</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1053</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1053</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1053</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1053</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1053</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1053</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1053</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1053</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1053</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1053</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1053</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1053</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1053</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1053</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v>0</v>
      </c>
      <c r="M590" s="117">
        <v>0</v>
      </c>
      <c r="N590" s="117" t="s">
        <v>1053</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v>0</v>
      </c>
      <c r="M591" s="117">
        <v>0</v>
      </c>
      <c r="N591" s="117" t="s">
        <v>1053</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v>0</v>
      </c>
      <c r="M592" s="117">
        <v>0</v>
      </c>
      <c r="N592" s="117" t="s">
        <v>1053</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v>0</v>
      </c>
      <c r="M593" s="117">
        <v>0</v>
      </c>
      <c r="N593" s="117" t="s">
        <v>1053</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v>0</v>
      </c>
      <c r="M594" s="117">
        <v>0</v>
      </c>
      <c r="N594" s="117" t="s">
        <v>1053</v>
      </c>
    </row>
    <row r="595" spans="1:14" s="115" customFormat="1" ht="35.15" customHeight="1">
      <c r="A595" s="251" t="s">
        <v>895</v>
      </c>
      <c r="B595" s="84"/>
      <c r="C595" s="323" t="s">
        <v>995</v>
      </c>
      <c r="D595" s="324"/>
      <c r="E595" s="324"/>
      <c r="F595" s="324"/>
      <c r="G595" s="324"/>
      <c r="H595" s="325"/>
      <c r="I595" s="340" t="s">
        <v>397</v>
      </c>
      <c r="J595" s="140">
        <v>19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33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1053</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1053</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1053</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1053</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1053</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1053</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1053</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541</v>
      </c>
      <c r="N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1053</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1053</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1053</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1053</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1053</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1053</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1053</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63</v>
      </c>
      <c r="K646" s="201" t="str">
        <f t="shared" ref="K646:K660" si="33">IF(OR(COUNTIF(L646:N646,"未確認")&gt;0,COUNTIF(L646:N646,"*")&gt;0),"※","")</f>
        <v>※</v>
      </c>
      <c r="L646" s="117">
        <v>30</v>
      </c>
      <c r="M646" s="117">
        <v>33</v>
      </c>
      <c r="N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1053</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v>
      </c>
      <c r="L648" s="117">
        <v>20</v>
      </c>
      <c r="M648" s="117">
        <v>21</v>
      </c>
      <c r="N648" s="117" t="s">
        <v>1053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1053</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22</v>
      </c>
      <c r="M650" s="117">
        <v>24</v>
      </c>
      <c r="N650" s="117" t="s">
        <v>1053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1053</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1053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1053</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v>0</v>
      </c>
      <c r="M683" s="117">
        <v>0</v>
      </c>
      <c r="N683" s="117" t="s">
        <v>1053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v>0</v>
      </c>
      <c r="M684" s="117">
        <v>0</v>
      </c>
      <c r="N684" s="117" t="s">
        <v>1053</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v>0</v>
      </c>
      <c r="M685" s="117">
        <v>0</v>
      </c>
      <c r="N685" s="117" t="s">
        <v>1053</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v>0</v>
      </c>
      <c r="M693" s="117">
        <v>0</v>
      </c>
      <c r="N693" s="117" t="s">
        <v>1053</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v>0</v>
      </c>
      <c r="M694" s="117">
        <v>0</v>
      </c>
      <c r="N694" s="117" t="s">
        <v>1053</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v>0</v>
      </c>
      <c r="M695" s="117">
        <v>0</v>
      </c>
      <c r="N695" s="117" t="s">
        <v>1053</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v>0</v>
      </c>
      <c r="M696" s="117">
        <v>0</v>
      </c>
      <c r="N696" s="117" t="s">
        <v>1053</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v>0</v>
      </c>
      <c r="M697" s="117">
        <v>0</v>
      </c>
      <c r="N697" s="117" t="s">
        <v>1053</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v>0</v>
      </c>
      <c r="M706" s="117">
        <v>0</v>
      </c>
      <c r="N706" s="117" t="s">
        <v>1053</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v>0</v>
      </c>
      <c r="M707" s="117">
        <v>0</v>
      </c>
      <c r="N707" s="117" t="s">
        <v>1053</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v>0</v>
      </c>
      <c r="M708" s="117">
        <v>0</v>
      </c>
      <c r="N708" s="117" t="s">
        <v>1053</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v>0</v>
      </c>
      <c r="M709" s="117">
        <v>0</v>
      </c>
      <c r="N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2BCF3E-0B81-40AD-BA9D-562A79BCD7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2019-12-23T02:11:04Z</dcterms:modified>
</cp:coreProperties>
</file>