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95" windowWidth="19260" windowHeight="9510" activeTab="0"/>
  </bookViews>
  <sheets>
    <sheet name="i13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<sst xmlns="http://schemas.openxmlformats.org/spreadsheetml/2006/main" count="79" uniqueCount="40">
  <si>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病院の種類</t>
  </si>
  <si>
    <t>病床の種類</t>
  </si>
  <si>
    <t>総数</t>
  </si>
  <si>
    <t>結核療養所</t>
  </si>
  <si>
    <t>一般病院</t>
  </si>
  <si>
    <t>精神病床</t>
  </si>
  <si>
    <t>結核病床</t>
  </si>
  <si>
    <t>感染症病床</t>
  </si>
  <si>
    <t>病院
・
病床</t>
  </si>
  <si>
    <t>在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</si>
  <si>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</si>
  <si>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</si>
  <si>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</si>
  <si>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</si>
  <si>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</si>
  <si>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</si>
  <si>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</si>
  <si>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病床利用率
（％）</t>
  </si>
  <si>
    <t>医療施設</t>
  </si>
  <si>
    <t>１３表</t>
  </si>
  <si>
    <t>…</t>
  </si>
  <si>
    <t>…</t>
  </si>
  <si>
    <t>…</t>
  </si>
  <si>
    <t>療養病床及び一般
病床のみの病院</t>
  </si>
  <si>
    <t>療養病床</t>
  </si>
  <si>
    <t>一般病床</t>
  </si>
  <si>
    <t>一日平均数</t>
  </si>
  <si>
    <t>平　均
在院日数</t>
  </si>
  <si>
    <t>年間延数</t>
  </si>
  <si>
    <t>療一</t>
  </si>
  <si>
    <t>療</t>
  </si>
  <si>
    <t>第１３表　病院の在院・外来患者数，病床利用率・平均在院日数，病院－病床の種類別</t>
  </si>
  <si>
    <t>…</t>
  </si>
  <si>
    <t>…</t>
  </si>
  <si>
    <t>新 入 院 患 者 数</t>
  </si>
  <si>
    <t>精神科病院</t>
  </si>
  <si>
    <t>…</t>
  </si>
  <si>
    <t>病　院　の　種　類</t>
  </si>
  <si>
    <t>病　床　の　種　類</t>
  </si>
  <si>
    <t>平成29年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</si>
</sst>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  <numFmt numFmtId="180" formatCode="#.0\ ###\ ##0;&quot;△&quot;#.0\ ###\ ##0;&quot;-&quot;;@"/>
    <numFmt numFmtId="181" formatCode="#.\ ###\ ##0;&quot;△&quot;#.\ ###\ ##0;&quot;-&quot;;@"/>
    <numFmt numFmtId="182" formatCode=".\ ###\ ##0;&quot;△&quot;.\ ###\ ##0;&quot;ĭ&quot;;_ࠀ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 wrapText="1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15" xfId="0" applyNumberFormat="1" applyFont="1" applyFill="1" applyBorder="1" applyAlignment="1" applyProtection="1">
      <alignment horizontal="right" vertical="center"/>
      <protection locked="0"/>
    </xf>
    <xf numFmtId="178" fontId="2" fillId="0" borderId="17" xfId="0" applyNumberFormat="1" applyFont="1" applyFill="1" applyBorder="1" applyAlignment="1" applyProtection="1">
      <alignment horizontal="right" vertical="center"/>
      <protection locked="0"/>
    </xf>
    <xf numFmtId="177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 applyProtection="1">
      <alignment horizontal="right" vertical="center"/>
      <protection locked="0"/>
    </xf>
    <xf numFmtId="178" fontId="2" fillId="0" borderId="20" xfId="0" applyNumberFormat="1" applyFont="1" applyFill="1" applyBorder="1" applyAlignment="1" applyProtection="1">
      <alignment horizontal="right" vertical="center"/>
      <protection locked="0"/>
    </xf>
    <xf numFmtId="178" fontId="2" fillId="0" borderId="21" xfId="0" applyNumberFormat="1" applyFont="1" applyFill="1" applyBorder="1" applyAlignment="1" applyProtection="1">
      <alignment horizontal="right" vertical="center"/>
      <protection locked="0"/>
    </xf>
    <xf numFmtId="177" fontId="2" fillId="0" borderId="22" xfId="0" applyNumberFormat="1" applyFont="1" applyFill="1" applyBorder="1" applyAlignment="1" applyProtection="1">
      <alignment horizontal="right" vertical="center"/>
      <protection locked="0"/>
    </xf>
    <xf numFmtId="177" fontId="2" fillId="0" borderId="23" xfId="0" applyNumberFormat="1" applyFont="1" applyFill="1" applyBorder="1" applyAlignment="1" applyProtection="1">
      <alignment horizontal="right" vertical="center"/>
      <protection locked="0"/>
    </xf>
    <xf numFmtId="177" fontId="2" fillId="0" borderId="24" xfId="0" applyNumberFormat="1" applyFont="1" applyFill="1" applyBorder="1" applyAlignment="1" applyProtection="1">
      <alignment horizontal="right" vertical="center"/>
      <protection locked="0"/>
    </xf>
    <xf numFmtId="178" fontId="2" fillId="0" borderId="25" xfId="0" applyNumberFormat="1" applyFont="1" applyFill="1" applyBorder="1" applyAlignment="1" applyProtection="1">
      <alignment horizontal="right" vertical="center"/>
      <protection locked="0"/>
    </xf>
    <xf numFmtId="178" fontId="2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178" fontId="5" fillId="0" borderId="28" xfId="0" applyNumberFormat="1" applyFont="1" applyFill="1" applyBorder="1" applyAlignment="1" applyProtection="1">
      <alignment horizontal="right" vertical="center"/>
      <protection locked="0"/>
    </xf>
    <xf numFmtId="178" fontId="5" fillId="0" borderId="29" xfId="0" applyNumberFormat="1" applyFont="1" applyFill="1" applyBorder="1" applyAlignment="1" applyProtection="1">
      <alignment horizontal="right" vertical="center"/>
      <protection locked="0"/>
    </xf>
    <xf numFmtId="177" fontId="5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0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8" fontId="2" fillId="0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77" fontId="5" fillId="0" borderId="33" xfId="0" applyNumberFormat="1" applyFont="1" applyFill="1" applyBorder="1" applyAlignment="1" applyProtection="1">
      <alignment horizontal="right" vertical="center"/>
      <protection locked="0"/>
    </xf>
    <xf numFmtId="177" fontId="5" fillId="0" borderId="34" xfId="0" applyNumberFormat="1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 applyProtection="1">
      <alignment horizontal="right" vertical="center"/>
      <protection locked="0"/>
    </xf>
    <xf numFmtId="178" fontId="5" fillId="0" borderId="42" xfId="0" applyNumberFormat="1" applyFont="1" applyFill="1" applyBorder="1" applyAlignment="1" applyProtection="1">
      <alignment horizontal="right" vertical="center"/>
      <protection locked="0"/>
    </xf>
    <xf numFmtId="176" fontId="5" fillId="0" borderId="43" xfId="0" applyNumberFormat="1" applyFont="1" applyFill="1" applyBorder="1" applyAlignment="1" applyProtection="1">
      <alignment horizontal="right" vertical="center"/>
      <protection locked="0"/>
    </xf>
    <xf numFmtId="176" fontId="5" fillId="0" borderId="42" xfId="0" applyNumberFormat="1" applyFont="1" applyFill="1" applyBorder="1" applyAlignment="1" applyProtection="1">
      <alignment horizontal="right" vertical="center"/>
      <protection locked="0"/>
    </xf>
    <xf numFmtId="179" fontId="5" fillId="0" borderId="43" xfId="0" applyNumberFormat="1" applyFont="1" applyFill="1" applyBorder="1" applyAlignment="1" applyProtection="1">
      <alignment horizontal="right" vertical="center"/>
      <protection locked="0"/>
    </xf>
    <xf numFmtId="179" fontId="5" fillId="0" borderId="42" xfId="0" applyNumberFormat="1" applyFont="1" applyFill="1" applyBorder="1" applyAlignment="1" applyProtection="1">
      <alignment horizontal="right" vertical="center"/>
      <protection locked="0"/>
    </xf>
    <xf numFmtId="178" fontId="2" fillId="0" borderId="44" xfId="0" applyNumberFormat="1" applyFont="1" applyFill="1" applyBorder="1" applyAlignment="1" applyProtection="1">
      <alignment horizontal="right" vertical="center"/>
      <protection locked="0"/>
    </xf>
    <xf numFmtId="178" fontId="5" fillId="0" borderId="31" xfId="0" applyNumberFormat="1" applyFont="1" applyFill="1" applyBorder="1" applyAlignment="1" applyProtection="1">
      <alignment horizontal="right" vertical="center"/>
      <protection locked="0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:M2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2.00390625" style="1" customWidth="1"/>
    <col min="4" max="8" width="11.00390625" style="1" customWidth="1"/>
    <col min="9" max="9" width="12.00390625" style="1" customWidth="1"/>
    <col min="10" max="10" width="11.00390625" style="1" customWidth="1"/>
    <col min="11" max="11" width="12.00390625" style="1" customWidth="1"/>
    <col min="12" max="12" width="10.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45" t="s">
        <v>18</v>
      </c>
      <c r="B1" s="45"/>
      <c r="C1" s="44" t="s">
        <v>31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 customHeight="1">
      <c r="A2" s="45" t="s">
        <v>19</v>
      </c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6.75" customHeight="1"/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3" t="s">
        <v>39</v>
      </c>
      <c r="M4" s="53"/>
    </row>
    <row r="5" spans="1:13" s="3" customFormat="1" ht="30" customHeight="1">
      <c r="A5" s="48" t="s">
        <v>0</v>
      </c>
      <c r="B5" s="48"/>
      <c r="C5" s="60" t="s">
        <v>9</v>
      </c>
      <c r="D5" s="60"/>
      <c r="E5" s="60" t="s">
        <v>34</v>
      </c>
      <c r="F5" s="60"/>
      <c r="G5" s="60" t="s">
        <v>10</v>
      </c>
      <c r="H5" s="60"/>
      <c r="I5" s="60" t="s">
        <v>11</v>
      </c>
      <c r="J5" s="60"/>
      <c r="K5" s="54" t="s">
        <v>17</v>
      </c>
      <c r="L5" s="54" t="s">
        <v>27</v>
      </c>
      <c r="M5" s="61" t="s">
        <v>8</v>
      </c>
    </row>
    <row r="6" spans="1:13" s="3" customFormat="1" ht="30" customHeight="1">
      <c r="A6" s="56" t="s">
        <v>1</v>
      </c>
      <c r="B6" s="57"/>
      <c r="C6" s="4" t="s">
        <v>28</v>
      </c>
      <c r="D6" s="4" t="s">
        <v>26</v>
      </c>
      <c r="E6" s="4" t="s">
        <v>28</v>
      </c>
      <c r="F6" s="4" t="s">
        <v>26</v>
      </c>
      <c r="G6" s="4" t="s">
        <v>28</v>
      </c>
      <c r="H6" s="4" t="s">
        <v>26</v>
      </c>
      <c r="I6" s="4" t="s">
        <v>28</v>
      </c>
      <c r="J6" s="4" t="s">
        <v>26</v>
      </c>
      <c r="K6" s="55"/>
      <c r="L6" s="55"/>
      <c r="M6" s="62"/>
    </row>
    <row r="7" spans="1:13" ht="30" customHeight="1">
      <c r="A7" s="42" t="s">
        <v>37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3" s="6" customFormat="1" ht="24" customHeight="1">
      <c r="A8" s="46" t="s">
        <v>2</v>
      </c>
      <c r="B8" s="47"/>
      <c r="C8" s="65">
        <f aca="true" t="shared" si="0" ref="C8:J8">SUM(C9:C11)</f>
        <v>6120620</v>
      </c>
      <c r="D8" s="66">
        <f t="shared" si="0"/>
        <v>16768.821917808218</v>
      </c>
      <c r="E8" s="67">
        <f t="shared" si="0"/>
        <v>188675</v>
      </c>
      <c r="F8" s="66">
        <f t="shared" si="0"/>
        <v>516.9178082191781</v>
      </c>
      <c r="G8" s="67">
        <f t="shared" si="0"/>
        <v>188434</v>
      </c>
      <c r="H8" s="68">
        <f t="shared" si="0"/>
        <v>516.2575342465753</v>
      </c>
      <c r="I8" s="69">
        <f t="shared" si="0"/>
        <v>5466962</v>
      </c>
      <c r="J8" s="70">
        <f t="shared" si="0"/>
        <v>14977.978082191781</v>
      </c>
      <c r="K8" s="39">
        <v>83.7</v>
      </c>
      <c r="L8" s="40">
        <v>32.5</v>
      </c>
      <c r="M8" s="41" t="s">
        <v>12</v>
      </c>
    </row>
    <row r="9" spans="1:13" ht="24" customHeight="1">
      <c r="A9" s="63" t="s">
        <v>35</v>
      </c>
      <c r="B9" s="64"/>
      <c r="C9" s="16">
        <v>1682191</v>
      </c>
      <c r="D9" s="71">
        <f>C9/365</f>
        <v>4608.742465753425</v>
      </c>
      <c r="E9" s="19">
        <v>3941</v>
      </c>
      <c r="F9" s="71">
        <f>E9/365</f>
        <v>10.797260273972602</v>
      </c>
      <c r="G9" s="19">
        <v>3944</v>
      </c>
      <c r="H9" s="71">
        <f>G9/365</f>
        <v>10.805479452054794</v>
      </c>
      <c r="I9" s="19">
        <v>403645</v>
      </c>
      <c r="J9" s="71">
        <f>I9/365</f>
        <v>1105.876712328767</v>
      </c>
      <c r="K9" s="22">
        <v>91.1</v>
      </c>
      <c r="L9" s="17">
        <v>426.7</v>
      </c>
      <c r="M9" s="18" t="s">
        <v>13</v>
      </c>
    </row>
    <row r="10" spans="1:13" ht="24" customHeight="1">
      <c r="A10" s="51" t="s">
        <v>3</v>
      </c>
      <c r="B10" s="52"/>
      <c r="C10" s="10">
        <v>0</v>
      </c>
      <c r="D10" s="21">
        <f>C10/365</f>
        <v>0</v>
      </c>
      <c r="E10" s="20">
        <v>0</v>
      </c>
      <c r="F10" s="21">
        <f>E10/365</f>
        <v>0</v>
      </c>
      <c r="G10" s="20">
        <v>0</v>
      </c>
      <c r="H10" s="21">
        <f>G10/365</f>
        <v>0</v>
      </c>
      <c r="I10" s="20">
        <v>0</v>
      </c>
      <c r="J10" s="21">
        <f>I10/365</f>
        <v>0</v>
      </c>
      <c r="K10" s="23">
        <v>0</v>
      </c>
      <c r="L10" s="14">
        <v>0</v>
      </c>
      <c r="M10" s="8" t="s">
        <v>14</v>
      </c>
    </row>
    <row r="11" spans="1:13" ht="24" customHeight="1">
      <c r="A11" s="51" t="s">
        <v>4</v>
      </c>
      <c r="B11" s="52"/>
      <c r="C11" s="10">
        <f aca="true" t="shared" si="1" ref="C11:H11">SUM(C12:C17)</f>
        <v>4438429</v>
      </c>
      <c r="D11" s="21">
        <f t="shared" si="1"/>
        <v>12160.079452054793</v>
      </c>
      <c r="E11" s="20">
        <f t="shared" si="1"/>
        <v>184734</v>
      </c>
      <c r="F11" s="21">
        <f t="shared" si="1"/>
        <v>506.12054794520554</v>
      </c>
      <c r="G11" s="20">
        <f t="shared" si="1"/>
        <v>184490</v>
      </c>
      <c r="H11" s="21">
        <f t="shared" si="1"/>
        <v>505.4520547945205</v>
      </c>
      <c r="I11" s="20">
        <v>5063317</v>
      </c>
      <c r="J11" s="21">
        <f>I11/365</f>
        <v>13872.101369863014</v>
      </c>
      <c r="K11" s="23">
        <v>81.2</v>
      </c>
      <c r="L11" s="14">
        <v>24</v>
      </c>
      <c r="M11" s="8" t="s">
        <v>15</v>
      </c>
    </row>
    <row r="12" spans="1:13" ht="24" customHeight="1">
      <c r="A12" s="9"/>
      <c r="B12" s="13" t="s">
        <v>23</v>
      </c>
      <c r="C12" s="10">
        <v>3410847</v>
      </c>
      <c r="D12" s="21">
        <f aca="true" t="shared" si="2" ref="D12:D17">C12/365</f>
        <v>9344.786301369862</v>
      </c>
      <c r="E12" s="20">
        <v>130005</v>
      </c>
      <c r="F12" s="21">
        <f aca="true" t="shared" si="3" ref="F12:F17">E12/365</f>
        <v>356.17808219178085</v>
      </c>
      <c r="G12" s="20">
        <v>129798</v>
      </c>
      <c r="H12" s="21">
        <f aca="true" t="shared" si="4" ref="H12:H17">G12/365</f>
        <v>355.61095890410957</v>
      </c>
      <c r="I12" s="20" t="s">
        <v>32</v>
      </c>
      <c r="J12" s="21" t="s">
        <v>20</v>
      </c>
      <c r="K12" s="23">
        <v>82.4</v>
      </c>
      <c r="L12" s="14">
        <v>26.3</v>
      </c>
      <c r="M12" s="8" t="s">
        <v>29</v>
      </c>
    </row>
    <row r="13" spans="1:13" ht="24" customHeight="1">
      <c r="A13" s="9"/>
      <c r="B13" s="7" t="s">
        <v>5</v>
      </c>
      <c r="C13" s="10">
        <v>55928</v>
      </c>
      <c r="D13" s="21">
        <f t="shared" si="2"/>
        <v>153.22739726027396</v>
      </c>
      <c r="E13" s="20">
        <v>303</v>
      </c>
      <c r="F13" s="21">
        <f t="shared" si="3"/>
        <v>0.8301369863013699</v>
      </c>
      <c r="G13" s="20">
        <v>324</v>
      </c>
      <c r="H13" s="21">
        <f t="shared" si="4"/>
        <v>0.8876712328767123</v>
      </c>
      <c r="I13" s="20" t="s">
        <v>20</v>
      </c>
      <c r="J13" s="21" t="s">
        <v>20</v>
      </c>
      <c r="K13" s="23">
        <v>80.6</v>
      </c>
      <c r="L13" s="14">
        <v>178.4</v>
      </c>
      <c r="M13" s="8" t="s">
        <v>13</v>
      </c>
    </row>
    <row r="14" spans="1:13" ht="24" customHeight="1">
      <c r="A14" s="9"/>
      <c r="B14" s="7" t="s">
        <v>7</v>
      </c>
      <c r="C14" s="10">
        <v>0</v>
      </c>
      <c r="D14" s="21">
        <f t="shared" si="2"/>
        <v>0</v>
      </c>
      <c r="E14" s="20">
        <v>0</v>
      </c>
      <c r="F14" s="21">
        <f t="shared" si="3"/>
        <v>0</v>
      </c>
      <c r="G14" s="20">
        <v>0</v>
      </c>
      <c r="H14" s="21">
        <f t="shared" si="4"/>
        <v>0</v>
      </c>
      <c r="I14" s="20" t="s">
        <v>21</v>
      </c>
      <c r="J14" s="21" t="s">
        <v>20</v>
      </c>
      <c r="K14" s="23">
        <v>0</v>
      </c>
      <c r="L14" s="14">
        <v>0</v>
      </c>
      <c r="M14" s="8" t="s">
        <v>16</v>
      </c>
    </row>
    <row r="15" spans="1:13" ht="24" customHeight="1">
      <c r="A15" s="9"/>
      <c r="B15" s="7" t="s">
        <v>6</v>
      </c>
      <c r="C15" s="10">
        <v>10543</v>
      </c>
      <c r="D15" s="21">
        <f t="shared" si="2"/>
        <v>28.884931506849316</v>
      </c>
      <c r="E15" s="20">
        <v>94</v>
      </c>
      <c r="F15" s="21">
        <f t="shared" si="3"/>
        <v>0.25753424657534246</v>
      </c>
      <c r="G15" s="20">
        <v>87</v>
      </c>
      <c r="H15" s="21">
        <f t="shared" si="4"/>
        <v>0.23835616438356164</v>
      </c>
      <c r="I15" s="20" t="s">
        <v>22</v>
      </c>
      <c r="J15" s="21" t="s">
        <v>20</v>
      </c>
      <c r="K15" s="23">
        <v>57.8</v>
      </c>
      <c r="L15" s="14">
        <v>116.5</v>
      </c>
      <c r="M15" s="8" t="s">
        <v>14</v>
      </c>
    </row>
    <row r="16" spans="1:13" ht="24" customHeight="1">
      <c r="A16" s="9"/>
      <c r="B16" s="7" t="s">
        <v>24</v>
      </c>
      <c r="C16" s="10">
        <v>43173</v>
      </c>
      <c r="D16" s="21">
        <f t="shared" si="2"/>
        <v>118.28219178082192</v>
      </c>
      <c r="E16" s="20">
        <v>56</v>
      </c>
      <c r="F16" s="21">
        <f t="shared" si="3"/>
        <v>0.15342465753424658</v>
      </c>
      <c r="G16" s="20">
        <v>297</v>
      </c>
      <c r="H16" s="21">
        <f t="shared" si="4"/>
        <v>0.8136986301369863</v>
      </c>
      <c r="I16" s="20" t="s">
        <v>32</v>
      </c>
      <c r="J16" s="21" t="s">
        <v>32</v>
      </c>
      <c r="K16" s="23">
        <v>83.3</v>
      </c>
      <c r="L16" s="14">
        <v>127.9</v>
      </c>
      <c r="M16" s="8" t="s">
        <v>30</v>
      </c>
    </row>
    <row r="17" spans="1:13" ht="24" customHeight="1">
      <c r="A17" s="38"/>
      <c r="B17" s="27" t="s">
        <v>25</v>
      </c>
      <c r="C17" s="11">
        <v>917938</v>
      </c>
      <c r="D17" s="26">
        <f t="shared" si="2"/>
        <v>2514.8986301369864</v>
      </c>
      <c r="E17" s="25">
        <v>54276</v>
      </c>
      <c r="F17" s="26">
        <f t="shared" si="3"/>
        <v>148.7013698630137</v>
      </c>
      <c r="G17" s="25">
        <v>53984</v>
      </c>
      <c r="H17" s="26">
        <f t="shared" si="4"/>
        <v>147.9013698630137</v>
      </c>
      <c r="I17" s="25" t="s">
        <v>32</v>
      </c>
      <c r="J17" s="26" t="s">
        <v>32</v>
      </c>
      <c r="K17" s="24">
        <v>78.3</v>
      </c>
      <c r="L17" s="15">
        <v>17</v>
      </c>
      <c r="M17" s="12" t="s">
        <v>15</v>
      </c>
    </row>
    <row r="18" spans="1:13" ht="24" customHeight="1">
      <c r="A18" s="5"/>
      <c r="B18" s="34"/>
      <c r="C18" s="35"/>
      <c r="D18" s="35"/>
      <c r="E18" s="35"/>
      <c r="F18" s="35"/>
      <c r="G18" s="35"/>
      <c r="H18" s="35"/>
      <c r="I18" s="35"/>
      <c r="J18" s="35"/>
      <c r="K18" s="36"/>
      <c r="L18" s="36"/>
      <c r="M18" s="37"/>
    </row>
    <row r="19" spans="1:13" ht="30" customHeight="1">
      <c r="A19" s="38" t="s">
        <v>38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28"/>
    </row>
    <row r="20" spans="1:13" s="6" customFormat="1" ht="24" customHeight="1">
      <c r="A20" s="58" t="s">
        <v>2</v>
      </c>
      <c r="B20" s="59"/>
      <c r="C20" s="72">
        <f aca="true" t="shared" si="5" ref="C20:H20">SUM(C21:C25)</f>
        <v>6120620</v>
      </c>
      <c r="D20" s="30">
        <f t="shared" si="5"/>
        <v>16768.82191780822</v>
      </c>
      <c r="E20" s="29">
        <f t="shared" si="5"/>
        <v>188675</v>
      </c>
      <c r="F20" s="30">
        <f t="shared" si="5"/>
        <v>516.917808219178</v>
      </c>
      <c r="G20" s="29">
        <f t="shared" si="5"/>
        <v>188434</v>
      </c>
      <c r="H20" s="30">
        <f t="shared" si="5"/>
        <v>516.2575342465753</v>
      </c>
      <c r="I20" s="29" t="s">
        <v>36</v>
      </c>
      <c r="J20" s="30" t="s">
        <v>36</v>
      </c>
      <c r="K20" s="31">
        <v>83.7</v>
      </c>
      <c r="L20" s="32">
        <v>32.5</v>
      </c>
      <c r="M20" s="33" t="s">
        <v>12</v>
      </c>
    </row>
    <row r="21" spans="1:13" ht="24" customHeight="1">
      <c r="A21" s="51" t="s">
        <v>5</v>
      </c>
      <c r="B21" s="52"/>
      <c r="C21" s="10">
        <v>1738119</v>
      </c>
      <c r="D21" s="21">
        <f>C21/365</f>
        <v>4761.969863013699</v>
      </c>
      <c r="E21" s="20">
        <v>4244</v>
      </c>
      <c r="F21" s="21">
        <f>E21/365</f>
        <v>11.627397260273973</v>
      </c>
      <c r="G21" s="20">
        <v>4268</v>
      </c>
      <c r="H21" s="21">
        <f>G21/365</f>
        <v>11.693150684931506</v>
      </c>
      <c r="I21" s="20" t="s">
        <v>20</v>
      </c>
      <c r="J21" s="21" t="s">
        <v>20</v>
      </c>
      <c r="K21" s="23">
        <v>90.8</v>
      </c>
      <c r="L21" s="14">
        <v>408.4</v>
      </c>
      <c r="M21" s="8" t="s">
        <v>13</v>
      </c>
    </row>
    <row r="22" spans="1:13" ht="24" customHeight="1">
      <c r="A22" s="51" t="s">
        <v>7</v>
      </c>
      <c r="B22" s="52"/>
      <c r="C22" s="10">
        <v>0</v>
      </c>
      <c r="D22" s="21">
        <f>C22/365</f>
        <v>0</v>
      </c>
      <c r="E22" s="20">
        <v>0</v>
      </c>
      <c r="F22" s="21">
        <f>E22/365</f>
        <v>0</v>
      </c>
      <c r="G22" s="20">
        <v>0</v>
      </c>
      <c r="H22" s="21">
        <f>G22/365</f>
        <v>0</v>
      </c>
      <c r="I22" s="20" t="s">
        <v>21</v>
      </c>
      <c r="J22" s="21" t="s">
        <v>21</v>
      </c>
      <c r="K22" s="23">
        <v>0</v>
      </c>
      <c r="L22" s="14">
        <v>0</v>
      </c>
      <c r="M22" s="8" t="s">
        <v>16</v>
      </c>
    </row>
    <row r="23" spans="1:13" ht="24" customHeight="1">
      <c r="A23" s="51" t="s">
        <v>6</v>
      </c>
      <c r="B23" s="52"/>
      <c r="C23" s="10">
        <v>10543</v>
      </c>
      <c r="D23" s="21">
        <f>C23/365</f>
        <v>28.884931506849316</v>
      </c>
      <c r="E23" s="20">
        <v>94</v>
      </c>
      <c r="F23" s="21">
        <f>E23/365</f>
        <v>0.25753424657534246</v>
      </c>
      <c r="G23" s="20">
        <v>87</v>
      </c>
      <c r="H23" s="21">
        <f>G23/365</f>
        <v>0.23835616438356164</v>
      </c>
      <c r="I23" s="20" t="s">
        <v>22</v>
      </c>
      <c r="J23" s="21" t="s">
        <v>22</v>
      </c>
      <c r="K23" s="23">
        <v>57.8</v>
      </c>
      <c r="L23" s="14">
        <v>116.5</v>
      </c>
      <c r="M23" s="8" t="s">
        <v>14</v>
      </c>
    </row>
    <row r="24" spans="1:13" ht="24" customHeight="1">
      <c r="A24" s="51" t="s">
        <v>24</v>
      </c>
      <c r="B24" s="52"/>
      <c r="C24" s="10">
        <v>952361</v>
      </c>
      <c r="D24" s="21">
        <f>C24/365</f>
        <v>2609.2082191780823</v>
      </c>
      <c r="E24" s="20">
        <v>4092</v>
      </c>
      <c r="F24" s="21">
        <f>E24/365</f>
        <v>11.210958904109589</v>
      </c>
      <c r="G24" s="20">
        <v>8325</v>
      </c>
      <c r="H24" s="21">
        <f>G24/365</f>
        <v>22.80821917808219</v>
      </c>
      <c r="I24" s="20" t="s">
        <v>22</v>
      </c>
      <c r="J24" s="21" t="s">
        <v>22</v>
      </c>
      <c r="K24" s="23">
        <v>90.6</v>
      </c>
      <c r="L24" s="14">
        <v>105.8</v>
      </c>
      <c r="M24" s="8" t="s">
        <v>30</v>
      </c>
    </row>
    <row r="25" spans="1:13" ht="24" customHeight="1">
      <c r="A25" s="49" t="s">
        <v>25</v>
      </c>
      <c r="B25" s="50"/>
      <c r="C25" s="11">
        <v>3419597</v>
      </c>
      <c r="D25" s="26">
        <f>C25/365</f>
        <v>9368.758904109589</v>
      </c>
      <c r="E25" s="25">
        <v>180245</v>
      </c>
      <c r="F25" s="26">
        <f>E25/365</f>
        <v>493.82191780821915</v>
      </c>
      <c r="G25" s="25">
        <v>175754</v>
      </c>
      <c r="H25" s="26">
        <f>G25/365</f>
        <v>481.5178082191781</v>
      </c>
      <c r="I25" s="25" t="s">
        <v>33</v>
      </c>
      <c r="J25" s="26" t="s">
        <v>33</v>
      </c>
      <c r="K25" s="24">
        <v>79.3</v>
      </c>
      <c r="L25" s="15">
        <v>19.2</v>
      </c>
      <c r="M25" s="12" t="s">
        <v>15</v>
      </c>
    </row>
  </sheetData>
  <sheetProtection/>
  <mergeCells count="23">
    <mergeCell ref="C5:D5"/>
    <mergeCell ref="M5:M6"/>
    <mergeCell ref="E5:F5"/>
    <mergeCell ref="G5:H5"/>
    <mergeCell ref="I5:J5"/>
    <mergeCell ref="A21:B21"/>
    <mergeCell ref="A9:B9"/>
    <mergeCell ref="A23:B23"/>
    <mergeCell ref="A22:B22"/>
    <mergeCell ref="A10:B10"/>
    <mergeCell ref="A6:B6"/>
    <mergeCell ref="A11:B11"/>
    <mergeCell ref="A20:B20"/>
    <mergeCell ref="C1:M2"/>
    <mergeCell ref="A1:B1"/>
    <mergeCell ref="A2:B2"/>
    <mergeCell ref="A8:B8"/>
    <mergeCell ref="A5:B5"/>
    <mergeCell ref="A25:B25"/>
    <mergeCell ref="A24:B24"/>
    <mergeCell ref="L4:M4"/>
    <mergeCell ref="K5:K6"/>
    <mergeCell ref="L5:L6"/>
  </mergeCells>
  <printOptions horizontalCentered="1"/>
  <pageMargins left="0.7874015748031497" right="0.7874015748031497" top="0.5905511811023623" bottom="0.5905511811023623" header="0" footer="0"/>
  <pageSetup blackAndWhite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2020-03-16T01:36:05Z</cp:lastPrinted>
  <dcterms:created xsi:type="dcterms:W3CDTF">2002-01-17T05:53:07Z</dcterms:created>
  <dcterms:modified xsi:type="dcterms:W3CDTF">2021-01-04T03:12:37Z</dcterms:modified>
  <cp:category/>
  <cp:version/>
  <cp:contentType/>
  <cp:contentStatus/>
</cp:coreProperties>
</file>