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26" i="1"/>
  <c r="C15" i="1"/>
  <c r="D5" i="1" s="1"/>
  <c r="D7" i="1" l="1"/>
</calcChain>
</file>

<file path=xl/sharedStrings.xml><?xml version="1.0" encoding="utf-8"?>
<sst xmlns="http://schemas.openxmlformats.org/spreadsheetml/2006/main" count="25" uniqueCount="22">
  <si>
    <t>収支決算</t>
    <rPh sb="0" eb="2">
      <t>シュウシ</t>
    </rPh>
    <rPh sb="2" eb="4">
      <t>ケッサン</t>
    </rPh>
    <phoneticPr fontId="4"/>
  </si>
  <si>
    <t>収入総額</t>
    <rPh sb="0" eb="2">
      <t>シュウニュウ</t>
    </rPh>
    <rPh sb="2" eb="4">
      <t>ソウガク</t>
    </rPh>
    <phoneticPr fontId="4"/>
  </si>
  <si>
    <t>支出総額</t>
    <rPh sb="0" eb="2">
      <t>シシュツ</t>
    </rPh>
    <rPh sb="2" eb="4">
      <t>ソウガク</t>
    </rPh>
    <phoneticPr fontId="4"/>
  </si>
  <si>
    <t>差引残高</t>
    <rPh sb="0" eb="1">
      <t>サ</t>
    </rPh>
    <rPh sb="1" eb="2">
      <t>ヒ</t>
    </rPh>
    <rPh sb="2" eb="4">
      <t>ザンダカ</t>
    </rPh>
    <phoneticPr fontId="4"/>
  </si>
  <si>
    <t>収入の部</t>
    <rPh sb="0" eb="2">
      <t>シュウニュウ</t>
    </rPh>
    <rPh sb="3" eb="4">
      <t>ブ</t>
    </rPh>
    <phoneticPr fontId="4"/>
  </si>
  <si>
    <t>項　目</t>
    <rPh sb="0" eb="1">
      <t>コウ</t>
    </rPh>
    <rPh sb="2" eb="3">
      <t>メ</t>
    </rPh>
    <phoneticPr fontId="4"/>
  </si>
  <si>
    <t>金額</t>
    <rPh sb="0" eb="2">
      <t>キンガク</t>
    </rPh>
    <phoneticPr fontId="4"/>
  </si>
  <si>
    <t>備　　　考</t>
    <rPh sb="0" eb="1">
      <t>ソナエ</t>
    </rPh>
    <rPh sb="4" eb="5">
      <t>コウ</t>
    </rPh>
    <phoneticPr fontId="4"/>
  </si>
  <si>
    <t>住宅支援収入</t>
    <rPh sb="0" eb="2">
      <t>ジュウタク</t>
    </rPh>
    <rPh sb="2" eb="4">
      <t>シエン</t>
    </rPh>
    <rPh sb="4" eb="6">
      <t>シュウニュウ</t>
    </rPh>
    <phoneticPr fontId="4"/>
  </si>
  <si>
    <t>計</t>
    <rPh sb="0" eb="1">
      <t>ケイ</t>
    </rPh>
    <phoneticPr fontId="4"/>
  </si>
  <si>
    <t>支出の部</t>
    <rPh sb="0" eb="2">
      <t>シシュツ</t>
    </rPh>
    <rPh sb="3" eb="4">
      <t>ブ</t>
    </rPh>
    <phoneticPr fontId="4"/>
  </si>
  <si>
    <t>支出額</t>
    <rPh sb="0" eb="2">
      <t>シシュツ</t>
    </rPh>
    <rPh sb="2" eb="3">
      <t>ガク</t>
    </rPh>
    <phoneticPr fontId="4"/>
  </si>
  <si>
    <t>人件費</t>
    <rPh sb="0" eb="3">
      <t>ジンケンヒ</t>
    </rPh>
    <phoneticPr fontId="4"/>
  </si>
  <si>
    <t>通信費</t>
    <rPh sb="0" eb="3">
      <t>ツウシンヒ</t>
    </rPh>
    <phoneticPr fontId="4"/>
  </si>
  <si>
    <t>旅費交通費</t>
    <rPh sb="0" eb="2">
      <t>リョヒ</t>
    </rPh>
    <rPh sb="2" eb="5">
      <t>コウツウヒ</t>
    </rPh>
    <phoneticPr fontId="4"/>
  </si>
  <si>
    <t>広告宣伝費</t>
    <rPh sb="0" eb="2">
      <t>コウコク</t>
    </rPh>
    <rPh sb="2" eb="5">
      <t>センデンヒ</t>
    </rPh>
    <phoneticPr fontId="4"/>
  </si>
  <si>
    <t>諸会費</t>
    <rPh sb="0" eb="3">
      <t>ショカイヒ</t>
    </rPh>
    <phoneticPr fontId="4"/>
  </si>
  <si>
    <t>雑費</t>
    <rPh sb="0" eb="2">
      <t>ザッピ</t>
    </rPh>
    <phoneticPr fontId="4"/>
  </si>
  <si>
    <t>令和 ●年 3月31日</t>
    <rPh sb="0" eb="2">
      <t>レイワ</t>
    </rPh>
    <rPh sb="4" eb="5">
      <t>ネン</t>
    </rPh>
    <rPh sb="7" eb="8">
      <t>ツキ</t>
    </rPh>
    <rPh sb="10" eb="11">
      <t>ヒ</t>
    </rPh>
    <phoneticPr fontId="4"/>
  </si>
  <si>
    <t>令和●年度　収支決算書</t>
    <rPh sb="0" eb="2">
      <t>レイワ</t>
    </rPh>
    <rPh sb="3" eb="5">
      <t>ネンド</t>
    </rPh>
    <rPh sb="6" eb="8">
      <t>シュウシ</t>
    </rPh>
    <rPh sb="8" eb="10">
      <t>ケッサン</t>
    </rPh>
    <rPh sb="10" eb="11">
      <t>ショ</t>
    </rPh>
    <phoneticPr fontId="4"/>
  </si>
  <si>
    <t>見守り手数料収入</t>
    <rPh sb="0" eb="2">
      <t>ミマモ</t>
    </rPh>
    <rPh sb="3" eb="6">
      <t>テスウリョウ</t>
    </rPh>
    <rPh sb="6" eb="8">
      <t>シュウニュウ</t>
    </rPh>
    <phoneticPr fontId="3"/>
  </si>
  <si>
    <t>各種手数料収入</t>
    <rPh sb="0" eb="2">
      <t>カクシュ</t>
    </rPh>
    <rPh sb="2" eb="5">
      <t>テスウリョウ</t>
    </rPh>
    <rPh sb="5" eb="7">
      <t>シュウニュウ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</si>
</sst>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name val="ＭＳ Ｐ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6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6" fontId="5" fillId="0" borderId="5" xfId="1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6" fontId="5" fillId="0" borderId="8" xfId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6" fontId="0" fillId="0" borderId="9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tabSelected="1" view="pageBreakPreview" zoomScaleNormal="100" zoomScaleSheetLayoutView="100" workbookViewId="0">
      <selection activeCell="H16" sqref="H16"/>
    </sheetView>
  </sheetViews>
  <sheetFormatPr defaultRowHeight="18.75" x14ac:dyDescent="0.4"/>
  <cols>
    <col min="1" max="1" width="3.5" customWidth="1"/>
    <col min="2" max="4" width="24.625" customWidth="1"/>
  </cols>
  <sheetData>
    <row r="2" spans="2:4" ht="21" x14ac:dyDescent="0.4">
      <c r="B2" s="16" t="s">
        <v>19</v>
      </c>
      <c r="C2" s="17"/>
      <c r="D2" s="17"/>
    </row>
    <row r="3" spans="2:4" x14ac:dyDescent="0.4">
      <c r="B3" s="1"/>
      <c r="C3" s="1"/>
      <c r="D3" s="2" t="s">
        <v>18</v>
      </c>
    </row>
    <row r="4" spans="2:4" x14ac:dyDescent="0.4">
      <c r="B4" s="3" t="s">
        <v>0</v>
      </c>
      <c r="C4" s="1"/>
      <c r="D4" s="1"/>
    </row>
    <row r="5" spans="2:4" x14ac:dyDescent="0.4">
      <c r="B5" s="4"/>
      <c r="C5" s="5" t="s">
        <v>1</v>
      </c>
      <c r="D5" s="6">
        <f>C15</f>
        <v>4500000</v>
      </c>
    </row>
    <row r="6" spans="2:4" x14ac:dyDescent="0.4">
      <c r="B6" s="7"/>
      <c r="C6" s="8" t="s">
        <v>2</v>
      </c>
      <c r="D6" s="9">
        <f>C26</f>
        <v>3053000</v>
      </c>
    </row>
    <row r="7" spans="2:4" x14ac:dyDescent="0.4">
      <c r="B7" s="10"/>
      <c r="C7" s="11" t="s">
        <v>3</v>
      </c>
      <c r="D7" s="12">
        <f>+D5-D6</f>
        <v>1447000</v>
      </c>
    </row>
    <row r="8" spans="2:4" x14ac:dyDescent="0.4">
      <c r="B8" s="1"/>
      <c r="C8" s="1"/>
      <c r="D8" s="1"/>
    </row>
    <row r="9" spans="2:4" x14ac:dyDescent="0.4">
      <c r="B9" s="3" t="s">
        <v>4</v>
      </c>
      <c r="C9" s="1"/>
      <c r="D9" s="1"/>
    </row>
    <row r="10" spans="2:4" x14ac:dyDescent="0.4">
      <c r="B10" s="13" t="s">
        <v>5</v>
      </c>
      <c r="C10" s="13" t="s">
        <v>6</v>
      </c>
      <c r="D10" s="13" t="s">
        <v>7</v>
      </c>
    </row>
    <row r="11" spans="2:4" x14ac:dyDescent="0.4">
      <c r="B11" s="14" t="s">
        <v>8</v>
      </c>
      <c r="C11" s="15">
        <v>3000000</v>
      </c>
      <c r="D11" s="14"/>
    </row>
    <row r="12" spans="2:4" x14ac:dyDescent="0.4">
      <c r="B12" s="14" t="s">
        <v>20</v>
      </c>
      <c r="C12" s="15">
        <v>1000000</v>
      </c>
      <c r="D12" s="14"/>
    </row>
    <row r="13" spans="2:4" x14ac:dyDescent="0.4">
      <c r="B13" s="14" t="s">
        <v>21</v>
      </c>
      <c r="C13" s="15">
        <v>500000</v>
      </c>
      <c r="D13" s="14"/>
    </row>
    <row r="14" spans="2:4" x14ac:dyDescent="0.4">
      <c r="B14" s="14"/>
      <c r="C14" s="15"/>
      <c r="D14" s="14"/>
    </row>
    <row r="15" spans="2:4" x14ac:dyDescent="0.4">
      <c r="B15" s="13" t="s">
        <v>9</v>
      </c>
      <c r="C15" s="15">
        <f>SUM(C11:C14)</f>
        <v>4500000</v>
      </c>
      <c r="D15" s="14"/>
    </row>
    <row r="16" spans="2:4" x14ac:dyDescent="0.4">
      <c r="B16" s="1"/>
      <c r="C16" s="1"/>
      <c r="D16" s="1"/>
    </row>
    <row r="17" spans="2:4" x14ac:dyDescent="0.4">
      <c r="B17" s="3" t="s">
        <v>10</v>
      </c>
      <c r="C17" s="1"/>
      <c r="D17" s="1"/>
    </row>
    <row r="18" spans="2:4" x14ac:dyDescent="0.4">
      <c r="B18" s="13" t="s">
        <v>5</v>
      </c>
      <c r="C18" s="13" t="s">
        <v>11</v>
      </c>
      <c r="D18" s="13" t="s">
        <v>7</v>
      </c>
    </row>
    <row r="19" spans="2:4" x14ac:dyDescent="0.4">
      <c r="B19" s="14" t="s">
        <v>12</v>
      </c>
      <c r="C19" s="15">
        <v>2000000</v>
      </c>
      <c r="D19" s="14"/>
    </row>
    <row r="20" spans="2:4" x14ac:dyDescent="0.4">
      <c r="B20" s="14" t="s">
        <v>13</v>
      </c>
      <c r="C20" s="15">
        <v>10000</v>
      </c>
      <c r="D20" s="14"/>
    </row>
    <row r="21" spans="2:4" x14ac:dyDescent="0.4">
      <c r="B21" s="14" t="s">
        <v>14</v>
      </c>
      <c r="C21" s="15">
        <v>20000</v>
      </c>
      <c r="D21" s="14"/>
    </row>
    <row r="22" spans="2:4" x14ac:dyDescent="0.4">
      <c r="B22" s="14" t="s">
        <v>15</v>
      </c>
      <c r="C22" s="15">
        <v>1000000</v>
      </c>
      <c r="D22" s="14"/>
    </row>
    <row r="23" spans="2:4" x14ac:dyDescent="0.4">
      <c r="B23" s="14" t="s">
        <v>16</v>
      </c>
      <c r="C23" s="15">
        <v>20000</v>
      </c>
      <c r="D23" s="14"/>
    </row>
    <row r="24" spans="2:4" x14ac:dyDescent="0.4">
      <c r="B24" s="14" t="s">
        <v>17</v>
      </c>
      <c r="C24" s="15">
        <v>3000</v>
      </c>
      <c r="D24" s="14"/>
    </row>
    <row r="25" spans="2:4" x14ac:dyDescent="0.4">
      <c r="B25" s="14"/>
      <c r="C25" s="15"/>
      <c r="D25" s="14"/>
    </row>
    <row r="26" spans="2:4" x14ac:dyDescent="0.4">
      <c r="B26" s="13" t="s">
        <v>9</v>
      </c>
      <c r="C26" s="15">
        <f>SUM(C19:C25)</f>
        <v>3053000</v>
      </c>
      <c r="D26" s="14"/>
    </row>
  </sheetData>
  <mergeCells count="1">
    <mergeCell ref="B2:D2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2022-08-03T23:43:41Z</dcterms:modified>
</cp:coreProperties>
</file>