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17九重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<sst xmlns="http://schemas.openxmlformats.org/spreadsheetml/2006/main" count="1158" uniqueCount="623">
  <si>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</si>
  <si>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</si>
  <si>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</si>
  <si>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</si>
  <si>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</si>
  <si>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</si>
  <si>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</si>
  <si>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</si>
  <si>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</si>
  <si>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</si>
  <si>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</si>
  <si>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</si>
  <si>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</si>
  <si>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</si>
  <si>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</si>
  <si>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</si>
  <si>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</si>
  <si>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</si>
  <si>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</si>
  <si>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</si>
  <si>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</si>
  <si>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</si>
  <si>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</si>
  <si>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</si>
  <si>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</si>
  <si>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</si>
  <si>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</si>
  <si>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</si>
  <si>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</si>
  <si>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</si>
  <si>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</si>
  <si>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</si>
  <si>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</si>
  <si>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</si>
  <si>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</si>
  <si>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</si>
  <si>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</si>
  <si>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</si>
  <si>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</si>
  <si>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</si>
  <si>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</si>
  <si>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</si>
  <si>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</si>
  <si>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</si>
  <si>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</si>
  <si>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</si>
  <si>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</si>
  <si>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</si>
  <si>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</si>
  <si>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</si>
  <si>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</si>
  <si>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</si>
  <si>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</si>
  <si>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</si>
  <si>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</si>
  <si>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</si>
  <si>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</si>
  <si>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</si>
  <si>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</si>
  <si>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</si>
  <si>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</si>
  <si>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</si>
  <si>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</si>
  <si>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</si>
  <si>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</si>
  <si>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</si>
  <si>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</si>
  <si>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</si>
  <si>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</si>
  <si>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</si>
  <si>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</si>
  <si>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</si>
  <si>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</si>
  <si>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</si>
  <si>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</si>
  <si>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</si>
  <si>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</si>
  <si>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</si>
  <si>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</si>
  <si>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</si>
  <si>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</si>
  <si>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</si>
  <si>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</si>
  <si>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</si>
  <si>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</si>
  <si>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</si>
  <si>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</si>
  <si>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</si>
  <si>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</si>
  <si>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</si>
  <si>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</si>
  <si>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</si>
  <si>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</si>
  <si>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</si>
  <si>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</si>
  <si>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</si>
  <si>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</si>
  <si>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</si>
  <si>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</si>
  <si>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</si>
  <si>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</si>
  <si>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</si>
  <si>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</si>
  <si>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</si>
  <si>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</si>
  <si>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</si>
  <si>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</si>
  <si>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</si>
  <si>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</si>
  <si>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</si>
  <si>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</si>
  <si>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</si>
  <si>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</si>
  <si>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</si>
  <si>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</si>
  <si>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</si>
  <si>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</si>
  <si>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</si>
  <si>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</si>
  <si>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</si>
  <si>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</si>
  <si>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</si>
  <si>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</si>
  <si>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</si>
  <si>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</si>
  <si>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</si>
  <si>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</si>
  <si>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</si>
  <si>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</si>
  <si>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</si>
  <si>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</si>
  <si>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</si>
  <si>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</si>
  <si>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</si>
  <si>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</si>
  <si>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</si>
  <si>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</si>
  <si>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</si>
  <si>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</si>
  <si>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</si>
  <si>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</si>
  <si>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</si>
  <si>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</si>
  <si>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</si>
  <si>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</si>
  <si>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</si>
  <si>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</si>
  <si>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</si>
  <si>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</si>
  <si>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</si>
  <si>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</si>
  <si>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</si>
  <si>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</si>
  <si>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</si>
  <si>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</si>
  <si>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</si>
  <si>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</si>
  <si>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</si>
  <si>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</si>
  <si>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</si>
  <si>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</si>
  <si>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</si>
  <si>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</si>
  <si>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</si>
  <si>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</si>
  <si>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</si>
  <si>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</si>
  <si>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</si>
  <si>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</si>
  <si>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</si>
  <si>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</si>
  <si>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</si>
  <si>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</si>
  <si>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</si>
  <si>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</si>
  <si>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</si>
  <si>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</si>
  <si>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</si>
  <si>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</si>
  <si>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</si>
  <si>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</si>
  <si>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</si>
  <si>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</si>
  <si>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</si>
  <si>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</si>
  <si>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</si>
  <si>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</si>
  <si>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</si>
  <si>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</si>
  <si>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</si>
  <si>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</si>
  <si>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</si>
  <si>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</si>
  <si>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</si>
  <si>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</si>
  <si>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</si>
  <si>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</si>
  <si>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</si>
  <si>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</si>
  <si>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</si>
  <si>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</si>
  <si>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</si>
  <si>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</si>
  <si>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</si>
  <si>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</si>
  <si>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</si>
  <si>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</si>
  <si>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</si>
  <si>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</si>
  <si>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</si>
  <si>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</si>
  <si>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</si>
  <si>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</si>
  <si>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</si>
  <si>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</si>
  <si>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</si>
  <si>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</si>
  <si>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大分県九重町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</si>
  <si>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</si>
  <si>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</si>
  <si>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</si>
  <si>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</si>
  <si>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</si>
  <si>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</si>
  <si>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</si>
  <si>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</si>
  <si>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</si>
  <si>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</si>
  <si>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</si>
  <si>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</si>
  <si>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</si>
  <si>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</si>
  <si>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</si>
  <si>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</si>
  <si>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</si>
  <si>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</si>
  <si>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</si>
  <si>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</si>
  <si>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</si>
  <si>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</si>
  <si>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</si>
  <si>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</si>
  <si>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</si>
  <si>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</si>
  <si>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</si>
  <si>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</si>
  <si>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</si>
  <si>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</si>
  <si>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</si>
  <si>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</si>
  <si>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</si>
  <si>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</si>
  <si>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</si>
  <si>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</si>
  <si>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</si>
  <si>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</si>
  <si>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</si>
  <si>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</si>
  <si>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</si>
  <si>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</si>
  <si>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</si>
  <si>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</si>
  <si>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</si>
  <si>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</si>
  <si>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</si>
  <si>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</si>
  <si>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</si>
  <si>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</si>
  <si>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</si>
  <si>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</si>
  <si>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</si>
  <si>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</si>
  <si>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</si>
  <si>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</si>
  <si>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</si>
  <si>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</si>
  <si>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</si>
  <si>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</si>
  <si>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</si>
  <si>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</si>
  <si>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</si>
  <si>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</si>
  <si>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</si>
  <si>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</si>
  <si>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</si>
  <si>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</si>
  <si>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</si>
  <si>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</si>
  <si>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</si>
  <si>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</si>
  <si>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</si>
  <si>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</si>
  <si>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</si>
  <si>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</si>
  <si>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</si>
  <si>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</si>
  <si>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</si>
  <si>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</si>
  <si>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</si>
  <si>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</si>
  <si>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</si>
  <si>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</si>
  <si>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</si>
  <si>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</si>
  <si>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</si>
  <si>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</si>
  <si>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</si>
  <si>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</si>
  <si>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</si>
  <si>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</si>
  <si>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</si>
  <si>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</si>
  <si>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</si>
  <si>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</si>
  <si>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</si>
  <si>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</si>
  <si>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</si>
  <si>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</si>
  <si>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</si>
  <si>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</si>
  <si>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</si>
  <si>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</si>
  <si>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</si>
  <si>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</si>
  <si>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</si>
  <si>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</si>
  <si>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</si>
  <si>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</si>
  <si>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</si>
  <si>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</si>
  <si>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</si>
  <si>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</si>
  <si>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</si>
  <si>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</si>
  <si>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</si>
  <si>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</si>
  <si>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</si>
  <si>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</si>
  <si>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</si>
  <si>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</si>
  <si>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</si>
  <si>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</si>
  <si>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</si>
  <si>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</si>
  <si>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</si>
  <si>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</si>
  <si>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</si>
  <si>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</si>
  <si>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</si>
  <si>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</si>
  <si>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</si>
  <si>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</si>
  <si>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</si>
  <si>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</si>
  <si>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</si>
  <si>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</si>
  <si>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</si>
  <si>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</si>
  <si>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</si>
  <si>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</si>
  <si>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</si>
  <si>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</si>
  <si>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</si>
  <si>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</si>
  <si>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</si>
  <si>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</si>
  <si>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</si>
  <si>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</si>
  <si>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</si>
  <si>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</si>
  <si>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</si>
  <si>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</si>
  <si>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大分県九重町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</si>
  <si>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</si>
  <si>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</si>
  <si>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</si>
  <si>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</si>
  <si>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</si>
  <si>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</si>
  <si>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</si>
  <si>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</si>
  <si>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</si>
  <si>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</si>
  <si>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</si>
  <si>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</si>
  <si>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</si>
  <si>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</si>
  <si>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</si>
  <si>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</si>
  <si>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</si>
  <si>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</si>
  <si>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</si>
  <si>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</si>
  <si>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飯田高原診療所特別会計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</si>
  <si>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</si>
  <si>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</si>
  <si>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</si>
  <si>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</si>
  <si>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</si>
  <si>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</si>
  <si>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</si>
  <si>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</si>
  <si>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</si>
  <si>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</si>
  <si>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</si>
  <si>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</si>
  <si>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</si>
  <si>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</si>
  <si>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</si>
  <si>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</si>
  <si>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</si>
  <si>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</si>
  <si>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</si>
  <si>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</si>
  <si>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</si>
  <si>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</si>
  <si>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</si>
  <si>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</si>
  <si>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</si>
  <si>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</si>
  <si>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</si>
  <si>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</si>
  <si>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</si>
  <si>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</si>
  <si>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</si>
  <si>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</si>
  <si>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</si>
  <si>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</si>
  <si>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</si>
  <si>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</si>
  <si>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</si>
  <si>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</si>
  <si>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</si>
  <si>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</si>
  <si>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</si>
  <si>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</si>
  <si>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</si>
  <si>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</si>
  <si>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</si>
  <si>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</si>
  <si>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</si>
  <si>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</si>
  <si>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</si>
  <si>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</si>
  <si>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</si>
  <si>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</si>
  <si>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</si>
  <si>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</si>
  <si>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</si>
  <si>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</si>
  <si>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</si>
  <si>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</si>
  <si>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</si>
  <si>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</si>
  <si>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</si>
  <si>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</si>
  <si>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</si>
  <si>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</si>
  <si>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</si>
  <si>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</si>
  <si>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</si>
  <si>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</si>
  <si>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</si>
  <si>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</si>
  <si>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</si>
  <si>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</si>
  <si>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</si>
  <si>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</si>
  <si>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</si>
  <si>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</si>
  <si>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</si>
  <si>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</si>
  <si>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</si>
  <si>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</si>
  <si>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</si>
  <si>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</si>
  <si>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</si>
  <si>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</si>
  <si>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</si>
  <si>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</si>
  <si>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</si>
  <si>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</si>
  <si>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</si>
  <si>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</si>
  <si>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</si>
  <si>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</si>
  <si>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</si>
  <si>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</si>
  <si>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</si>
  <si>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</si>
  <si>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</si>
  <si>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</si>
  <si>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</si>
  <si>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</si>
  <si>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</si>
  <si>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</si>
  <si>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</si>
  <si>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</si>
  <si>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</si>
  <si>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</si>
  <si>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</si>
  <si>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</si>
  <si>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</si>
  <si>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</si>
  <si>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</si>
  <si>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</si>
  <si>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</si>
  <si>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</si>
  <si>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</si>
  <si>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</si>
  <si>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</si>
  <si>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</si>
  <si>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</si>
  <si>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</si>
  <si>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</si>
  <si>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</si>
  <si>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</si>
  <si>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</si>
  <si>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</si>
  <si>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</si>
  <si>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</si>
  <si>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</si>
  <si>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</si>
  <si>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</si>
  <si>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</si>
  <si>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</si>
  <si>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</si>
  <si>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</si>
  <si>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</si>
  <si>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</si>
  <si>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</si>
  <si>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</si>
  <si>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</si>
  <si>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</si>
  <si>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</si>
  <si>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</si>
  <si>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</si>
  <si>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</si>
  <si>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</si>
  <si>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</si>
  <si>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</si>
  <si>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</si>
  <si>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</si>
  <si>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</si>
  <si>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</si>
  <si>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</si>
  <si>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</si>
  <si>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</si>
  <si>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</si>
  <si>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</si>
  <si>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</si>
  <si>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</si>
  <si>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</si>
  <si>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</si>
  <si>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</si>
  <si>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</si>
  <si>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</si>
  <si>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</si>
  <si>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8.01</t>
  </si>
  <si>
    <t>▲ 9.49</t>
  </si>
  <si>
    <t>▲ 3.65</t>
  </si>
  <si>
    <t>▲ 6.39</t>
  </si>
  <si>
    <t>一般会計</t>
  </si>
  <si>
    <t>介護保険特別会計</t>
  </si>
  <si>
    <t>国民健康保険特別会計</t>
  </si>
  <si>
    <t>水道特別会計</t>
  </si>
  <si>
    <t>飯田高原診療所特別会計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</si>
  <si>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</si>
  <si>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</si>
  <si>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</si>
  <si>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</si>
  <si>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</si>
  <si>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</si>
  <si>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</si>
  <si>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</si>
  <si>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</si>
  <si>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</si>
  <si>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基金から1,120百万円繰入</t>
    <phoneticPr fontId="2"/>
  </si>
  <si>
    <t>-</t>
    <phoneticPr fontId="2"/>
  </si>
  <si>
    <t>-</t>
    <phoneticPr fontId="2"/>
  </si>
  <si>
    <t>-</t>
    <phoneticPr fontId="2"/>
  </si>
  <si>
    <t>-</t>
    <phoneticPr fontId="2"/>
  </si>
  <si>
    <t>-</t>
    <phoneticPr fontId="2"/>
  </si>
  <si>
    <t>-</t>
    <phoneticPr fontId="2"/>
  </si>
  <si>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</si>
  <si>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</si>
  <si>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</si>
  <si>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</si>
  <si>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</si>
  <si>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</si>
  <si>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</si>
  <si>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</si>
  <si>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玖珠九重行政事務組合</t>
    <rPh sb="0" eb="2">
      <t>クス</t>
    </rPh>
    <rPh sb="2" eb="4">
      <t>ココノエ</t>
    </rPh>
    <rPh sb="4" eb="6">
      <t>ギョウセイ</t>
    </rPh>
    <rPh sb="6" eb="8">
      <t>ジム</t>
    </rPh>
    <rPh sb="8" eb="10">
      <t>クミアイ</t>
    </rPh>
    <phoneticPr fontId="2"/>
  </si>
  <si>
    <t>基金から2百万円繰入</t>
    <rPh sb="0" eb="2">
      <t>キキン</t>
    </rPh>
    <rPh sb="5" eb="8">
      <t>ヒャクマンエン</t>
    </rPh>
    <rPh sb="8" eb="10">
      <t>クリイレ</t>
    </rPh>
    <phoneticPr fontId="2"/>
  </si>
  <si>
    <t>-</t>
    <phoneticPr fontId="2"/>
  </si>
  <si>
    <t>-</t>
    <phoneticPr fontId="2"/>
  </si>
  <si>
    <t>-</t>
    <phoneticPr fontId="2"/>
  </si>
  <si>
    <t>-</t>
    <phoneticPr fontId="2"/>
  </si>
  <si>
    <t>基金から65百万円繰入</t>
    <rPh sb="0" eb="2">
      <t>キキン</t>
    </rPh>
    <rPh sb="6" eb="9">
      <t>ヒャクマンエン</t>
    </rPh>
    <rPh sb="9" eb="11">
      <t>クリイレ</t>
    </rPh>
    <phoneticPr fontId="2"/>
  </si>
  <si>
    <t>-</t>
    <phoneticPr fontId="2"/>
  </si>
  <si>
    <t>-</t>
    <phoneticPr fontId="2"/>
  </si>
  <si>
    <t>基金から繰り入れなし</t>
    <rPh sb="0" eb="2">
      <t>キキン</t>
    </rPh>
    <rPh sb="4" eb="5">
      <t>ク</t>
    </rPh>
    <rPh sb="6" eb="7">
      <t>イ</t>
    </rPh>
    <phoneticPr fontId="2"/>
  </si>
  <si>
    <t>基金から129百万円繰入</t>
    <rPh sb="0" eb="2">
      <t>キキン</t>
    </rPh>
    <rPh sb="7" eb="10">
      <t>ヒャクマンエン</t>
    </rPh>
    <rPh sb="10" eb="12">
      <t>クリイレ</t>
    </rPh>
    <phoneticPr fontId="2"/>
  </si>
  <si>
    <t>基金から3百万円繰入</t>
    <rPh sb="0" eb="2">
      <t>キキン</t>
    </rPh>
    <rPh sb="5" eb="8">
      <t>ヒャクマンエン</t>
    </rPh>
    <rPh sb="8" eb="10">
      <t>クリイレ</t>
    </rPh>
    <phoneticPr fontId="2"/>
  </si>
  <si>
    <t>町有施設整備基金</t>
    <rPh sb="0" eb="8">
      <t>チョウユウシセツセイビキキン</t>
    </rPh>
    <phoneticPr fontId="5"/>
  </si>
  <si>
    <t>ふるさと創生事業基金</t>
    <rPh sb="4" eb="6">
      <t>ソウセイ</t>
    </rPh>
    <rPh sb="6" eb="8">
      <t>ジギョウ</t>
    </rPh>
    <rPh sb="8" eb="10">
      <t>キキン</t>
    </rPh>
    <phoneticPr fontId="5"/>
  </si>
  <si>
    <t>九重町福祉基金</t>
    <rPh sb="0" eb="3">
      <t>ココノエマチ</t>
    </rPh>
    <rPh sb="3" eb="5">
      <t>フクシ</t>
    </rPh>
    <rPh sb="5" eb="7">
      <t>キキン</t>
    </rPh>
    <phoneticPr fontId="5"/>
  </si>
  <si>
    <t>スクールバス事業基金</t>
    <rPh sb="6" eb="8">
      <t>ジギョウ</t>
    </rPh>
    <rPh sb="8" eb="10">
      <t>キキン</t>
    </rPh>
    <phoneticPr fontId="5"/>
  </si>
  <si>
    <t>特別防衛施設周辺整備調整交付金事業基金</t>
    <rPh sb="0" eb="2">
      <t>トクベツ</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5"/>
  </si>
  <si>
    <t>ここのえまち総合サービス株式会社</t>
    <rPh sb="6" eb="8">
      <t>ソウゴウ</t>
    </rPh>
    <rPh sb="12" eb="16">
      <t>カブシキガイシャ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</si>
  <si>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</si>
  <si>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</si>
  <si>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</si>
  <si>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</si>
  <si>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地方債の発行を抑制してきた結果、基金残高と地方債残高のバランスが良好に保たれている。一方、有形固定資産減価償却率は類似団体よりも高くなっている。主な要因として、道路の有形固定資産減価償却率が77.9％、町内に多数存在する橋りょう、トンネルの有形固定資産減価償却率が72.6％であることなどが挙げられる。公共施設等総合管理計画に基づき、老朽化対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</si>
  <si>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</si>
  <si>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</si>
  <si>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</si>
  <si>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</si>
  <si>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</si>
  <si>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</si>
  <si>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２つのこども園の新設など大型事業を行ったことにより、若干の上昇傾向であったが、普通交付税の増額に伴う標準財政規模の増や、償還額も減少してきたことにより、実質公債費比率も0.1ポイント減となった。また、類似団体と比較して低い水準であり、将来負担比率についても、地方債の発行を抑制してきた結果、基金残高と地方債残高のバランスが良好に保たれている。今後は、減少していく見込であるが、引き続き、地方債の発行の抑制に取り組んでいく必要がある。</t>
    <rPh sb="10" eb="12">
      <t>キンネン</t>
    </rPh>
    <rPh sb="18" eb="19">
      <t>エン</t>
    </rPh>
    <rPh sb="20" eb="22">
      <t>シンセツ</t>
    </rPh>
    <rPh sb="24" eb="26">
      <t>オオガタ</t>
    </rPh>
    <rPh sb="26" eb="28">
      <t>ジギョウ</t>
    </rPh>
    <rPh sb="29" eb="30">
      <t>オコナ</t>
    </rPh>
    <rPh sb="38" eb="40">
      <t>ジャッカン</t>
    </rPh>
    <rPh sb="41" eb="43">
      <t>ジョウショウ</t>
    </rPh>
    <rPh sb="43" eb="45">
      <t>ケイコウ</t>
    </rPh>
    <rPh sb="51" eb="56">
      <t>フツウコウフゼイ</t>
    </rPh>
    <rPh sb="57" eb="59">
      <t>ゾウガク</t>
    </rPh>
    <rPh sb="60" eb="61">
      <t>トモナ</t>
    </rPh>
    <rPh sb="62" eb="68">
      <t>ヒョウジュンザイセイキボ</t>
    </rPh>
    <rPh sb="69" eb="70">
      <t>ゾウ</t>
    </rPh>
    <rPh sb="88" eb="90">
      <t>ジッシツ</t>
    </rPh>
    <rPh sb="90" eb="93">
      <t>コウサイヒ</t>
    </rPh>
    <rPh sb="93" eb="95">
      <t>ヒリツ</t>
    </rPh>
    <rPh sb="103" eb="104">
      <t>ゲン</t>
    </rPh>
    <rPh sb="187" eb="189">
      <t>ゲンショウ</t>
    </rPh>
    <rPh sb="193" eb="195">
      <t>ミコミ</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</si>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</sst>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8E18-4792-9AA3-F35047EF48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136954</c:v>
                </c:pt>
                <c:pt idx="1">
                  <c:v>121952</c:v>
                </c:pt>
                <c:pt idx="2">
                  <c:v>129340</c:v>
                </c:pt>
                <c:pt idx="3">
                  <c:v>112583</c:v>
                </c:pt>
                <c:pt idx="4">
                  <c:v>94816</c:v>
                </c:pt>
              </c:numCache>
            </c:numRef>
          </c:val>
          <c:smooth val="0"/>
          <c:extLst>
            <c:ext xmlns:c16="http://schemas.microsoft.com/office/drawing/2014/chart" uri="{C3380CC4-5D6E-409C-BE32-E72D297353CC}">
              <c16:uniqueId val="{00000001-8E18-4792-9AA3-F35047EF48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9.36</c:v>
                </c:pt>
                <c:pt idx="1">
                  <c:v>10.27</c:v>
                </c:pt>
                <c:pt idx="2">
                  <c:v>9.1199999999999992</c:v>
                </c:pt>
                <c:pt idx="3">
                  <c:v>10.87</c:v>
                </c:pt>
                <c:pt idx="4">
                  <c:v>12.29</c:v>
                </c:pt>
              </c:numCache>
            </c:numRef>
          </c:val>
          <c:extLst>
            <c:ext xmlns:c16="http://schemas.microsoft.com/office/drawing/2014/chart" uri="{C3380CC4-5D6E-409C-BE32-E72D297353CC}">
              <c16:uniqueId val="{00000000-FD5D-4DA6-BB65-BC85D19331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35.76</c:v>
                </c:pt>
                <c:pt idx="1">
                  <c:v>32.950000000000003</c:v>
                </c:pt>
                <c:pt idx="2">
                  <c:v>30.12</c:v>
                </c:pt>
                <c:pt idx="3">
                  <c:v>29.37</c:v>
                </c:pt>
                <c:pt idx="4">
                  <c:v>24.72</c:v>
                </c:pt>
              </c:numCache>
            </c:numRef>
          </c:val>
          <c:extLst>
            <c:ext xmlns:c16="http://schemas.microsoft.com/office/drawing/2014/chart" uri="{C3380CC4-5D6E-409C-BE32-E72D297353CC}">
              <c16:uniqueId val="{00000001-FD5D-4DA6-BB65-BC85D19331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-8.01</c:v>
                </c:pt>
                <c:pt idx="2">
                  <c:v>-9.49</c:v>
                </c:pt>
                <c:pt idx="3">
                  <c:v>-3.65</c:v>
                </c:pt>
                <c:pt idx="4">
                  <c:v>-6.39</c:v>
                </c:pt>
              </c:numCache>
            </c:numRef>
          </c:val>
          <c:smooth val="0"/>
          <c:extLst>
            <c:ext xmlns:c16="http://schemas.microsoft.com/office/drawing/2014/chart" uri="{C3380CC4-5D6E-409C-BE32-E72D297353CC}">
              <c16:uniqueId val="{00000002-FD5D-4DA6-BB65-BC85D19331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15F8-47C3-9A30-8616B52008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F8-47C3-9A30-8616B52008F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F8-47C3-9A30-8616B52008F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F8-47C3-9A30-8616B52008F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5F8-47C3-9A30-8616B52008FD}"/>
            </c:ext>
          </c:extLst>
        </c:ser>
        <c:ser>
          <c:idx val="5"/>
          <c:order val="5"/>
          <c:tx>
            <c:strRef>
              <c:f>データシート!$A$32</c:f>
              <c:strCache>
                <c:ptCount val="1"/>
                <c:pt idx="0">
                  <c:v>飯田高原診療所特別会計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0.06</c:v>
                </c:pt>
                <c:pt idx="4">
                  <c:v>#N/A</c:v>
                </c:pt>
                <c:pt idx="5">
                  <c:v>0.04</c:v>
                </c:pt>
                <c:pt idx="6">
                  <c:v>#N/A</c:v>
                </c:pt>
                <c:pt idx="7">
                  <c:v>0.02</c:v>
                </c:pt>
                <c:pt idx="8">
                  <c:v>#N/A</c:v>
                </c:pt>
                <c:pt idx="9">
                  <c:v>0.03</c:v>
                </c:pt>
              </c:numCache>
            </c:numRef>
          </c:val>
          <c:extLst>
            <c:ext xmlns:c16="http://schemas.microsoft.com/office/drawing/2014/chart" uri="{C3380CC4-5D6E-409C-BE32-E72D297353CC}">
              <c16:uniqueId val="{00000005-15F8-47C3-9A30-8616B52008FD}"/>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0.77</c:v>
                </c:pt>
                <c:pt idx="4">
                  <c:v>#N/A</c:v>
                </c:pt>
                <c:pt idx="5">
                  <c:v>0.49</c:v>
                </c:pt>
                <c:pt idx="6">
                  <c:v>#N/A</c:v>
                </c:pt>
                <c:pt idx="7">
                  <c:v>0.34</c:v>
                </c:pt>
                <c:pt idx="8">
                  <c:v>#N/A</c:v>
                </c:pt>
                <c:pt idx="9">
                  <c:v>0.52</c:v>
                </c:pt>
              </c:numCache>
            </c:numRef>
          </c:val>
          <c:extLst>
            <c:ext xmlns:c16="http://schemas.microsoft.com/office/drawing/2014/chart" uri="{C3380CC4-5D6E-409C-BE32-E72D297353CC}">
              <c16:uniqueId val="{00000006-15F8-47C3-9A30-8616B52008F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c:v>
                </c:pt>
                <c:pt idx="2">
                  <c:v>#N/A</c:v>
                </c:pt>
                <c:pt idx="3">
                  <c:v>2.0299999999999998</c:v>
                </c:pt>
                <c:pt idx="4">
                  <c:v>#N/A</c:v>
                </c:pt>
                <c:pt idx="5">
                  <c:v>1.95</c:v>
                </c:pt>
                <c:pt idx="6">
                  <c:v>#N/A</c:v>
                </c:pt>
                <c:pt idx="7">
                  <c:v>1.26</c:v>
                </c:pt>
                <c:pt idx="8">
                  <c:v>#N/A</c:v>
                </c:pt>
                <c:pt idx="9">
                  <c:v>1</c:v>
                </c:pt>
              </c:numCache>
            </c:numRef>
          </c:val>
          <c:extLst>
            <c:ext xmlns:c16="http://schemas.microsoft.com/office/drawing/2014/chart" uri="{C3380CC4-5D6E-409C-BE32-E72D297353CC}">
              <c16:uniqueId val="{00000007-15F8-47C3-9A30-8616B52008F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c:v>
                </c:pt>
                <c:pt idx="2">
                  <c:v>#N/A</c:v>
                </c:pt>
                <c:pt idx="3">
                  <c:v>1.97</c:v>
                </c:pt>
                <c:pt idx="4">
                  <c:v>#N/A</c:v>
                </c:pt>
                <c:pt idx="5">
                  <c:v>2.2000000000000002</c:v>
                </c:pt>
                <c:pt idx="6">
                  <c:v>#N/A</c:v>
                </c:pt>
                <c:pt idx="7">
                  <c:v>2.11</c:v>
                </c:pt>
                <c:pt idx="8">
                  <c:v>#N/A</c:v>
                </c:pt>
                <c:pt idx="9">
                  <c:v>2.2200000000000002</c:v>
                </c:pt>
              </c:numCache>
            </c:numRef>
          </c:val>
          <c:extLst>
            <c:ext xmlns:c16="http://schemas.microsoft.com/office/drawing/2014/chart" uri="{C3380CC4-5D6E-409C-BE32-E72D297353CC}">
              <c16:uniqueId val="{00000008-15F8-47C3-9A30-8616B52008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9.31</c:v>
                </c:pt>
                <c:pt idx="2">
                  <c:v>#N/A</c:v>
                </c:pt>
                <c:pt idx="3">
                  <c:v>10.210000000000001</c:v>
                </c:pt>
                <c:pt idx="4">
                  <c:v>#N/A</c:v>
                </c:pt>
                <c:pt idx="5">
                  <c:v>9.07</c:v>
                </c:pt>
                <c:pt idx="6">
                  <c:v>#N/A</c:v>
                </c:pt>
                <c:pt idx="7">
                  <c:v>10.84</c:v>
                </c:pt>
                <c:pt idx="8">
                  <c:v>#N/A</c:v>
                </c:pt>
                <c:pt idx="9">
                  <c:v>12.25</c:v>
                </c:pt>
              </c:numCache>
            </c:numRef>
          </c:val>
          <c:extLst>
            <c:ext xmlns:c16="http://schemas.microsoft.com/office/drawing/2014/chart" uri="{C3380CC4-5D6E-409C-BE32-E72D297353CC}">
              <c16:uniqueId val="{00000009-15F8-47C3-9A30-8616B52008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601</c:v>
                </c:pt>
                <c:pt idx="5">
                  <c:v>555</c:v>
                </c:pt>
                <c:pt idx="8">
                  <c:v>585</c:v>
                </c:pt>
                <c:pt idx="11">
                  <c:v>615</c:v>
                </c:pt>
                <c:pt idx="14">
                  <c:v>580</c:v>
                </c:pt>
              </c:numCache>
            </c:numRef>
          </c:val>
          <c:extLst>
            <c:ext xmlns:c16="http://schemas.microsoft.com/office/drawing/2014/chart" uri="{C3380CC4-5D6E-409C-BE32-E72D297353CC}">
              <c16:uniqueId val="{00000000-B380-4AF1-AEA4-6E8D38B2EB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80-4AF1-AEA4-6E8D38B2EB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80-4AF1-AEA4-6E8D38B2EB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c:v>
                </c:pt>
                <c:pt idx="3">
                  <c:v>28</c:v>
                </c:pt>
                <c:pt idx="6">
                  <c:v>28</c:v>
                </c:pt>
                <c:pt idx="9">
                  <c:v>22</c:v>
                </c:pt>
                <c:pt idx="12">
                  <c:v>7</c:v>
                </c:pt>
              </c:numCache>
            </c:numRef>
          </c:val>
          <c:extLst>
            <c:ext xmlns:c16="http://schemas.microsoft.com/office/drawing/2014/chart" uri="{C3380CC4-5D6E-409C-BE32-E72D297353CC}">
              <c16:uniqueId val="{00000003-B380-4AF1-AEA4-6E8D38B2EB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c:v>
                </c:pt>
                <c:pt idx="3">
                  <c:v>4</c:v>
                </c:pt>
                <c:pt idx="6">
                  <c:v>2</c:v>
                </c:pt>
                <c:pt idx="9">
                  <c:v>21</c:v>
                </c:pt>
                <c:pt idx="12">
                  <c:v>21</c:v>
                </c:pt>
              </c:numCache>
            </c:numRef>
          </c:val>
          <c:extLst>
            <c:ext xmlns:c16="http://schemas.microsoft.com/office/drawing/2014/chart" uri="{C3380CC4-5D6E-409C-BE32-E72D297353CC}">
              <c16:uniqueId val="{00000004-B380-4AF1-AEA4-6E8D38B2EB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80-4AF1-AEA4-6E8D38B2EB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80-4AF1-AEA4-6E8D38B2EB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737</c:v>
                </c:pt>
                <c:pt idx="3">
                  <c:v>702</c:v>
                </c:pt>
                <c:pt idx="6">
                  <c:v>772</c:v>
                </c:pt>
                <c:pt idx="9">
                  <c:v>774</c:v>
                </c:pt>
                <c:pt idx="12">
                  <c:v>727</c:v>
                </c:pt>
              </c:numCache>
            </c:numRef>
          </c:val>
          <c:extLst>
            <c:ext xmlns:c16="http://schemas.microsoft.com/office/drawing/2014/chart" uri="{C3380CC4-5D6E-409C-BE32-E72D297353CC}">
              <c16:uniqueId val="{00000007-B380-4AF1-AEA4-6E8D38B2EB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170</c:v>
                </c:pt>
                <c:pt idx="2">
                  <c:v>#N/A</c:v>
                </c:pt>
                <c:pt idx="3">
                  <c:v>#N/A</c:v>
                </c:pt>
                <c:pt idx="4">
                  <c:v>179</c:v>
                </c:pt>
                <c:pt idx="5">
                  <c:v>#N/A</c:v>
                </c:pt>
                <c:pt idx="6">
                  <c:v>#N/A</c:v>
                </c:pt>
                <c:pt idx="7">
                  <c:v>217</c:v>
                </c:pt>
                <c:pt idx="8">
                  <c:v>#N/A</c:v>
                </c:pt>
                <c:pt idx="9">
                  <c:v>#N/A</c:v>
                </c:pt>
                <c:pt idx="10">
                  <c:v>202</c:v>
                </c:pt>
                <c:pt idx="11">
                  <c:v>#N/A</c:v>
                </c:pt>
                <c:pt idx="12">
                  <c:v>#N/A</c:v>
                </c:pt>
                <c:pt idx="13">
                  <c:v>175</c:v>
                </c:pt>
                <c:pt idx="14">
                  <c:v>#N/A</c:v>
                </c:pt>
              </c:numCache>
            </c:numRef>
          </c:val>
          <c:smooth val="0"/>
          <c:extLst>
            <c:ext xmlns:c16="http://schemas.microsoft.com/office/drawing/2014/chart" uri="{C3380CC4-5D6E-409C-BE32-E72D297353CC}">
              <c16:uniqueId val="{00000008-B380-4AF1-AEA4-6E8D38B2EB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5395</c:v>
                </c:pt>
                <c:pt idx="5">
                  <c:v>5252</c:v>
                </c:pt>
                <c:pt idx="8">
                  <c:v>5143</c:v>
                </c:pt>
                <c:pt idx="11">
                  <c:v>4771</c:v>
                </c:pt>
                <c:pt idx="14">
                  <c:v>4546</c:v>
                </c:pt>
              </c:numCache>
            </c:numRef>
          </c:val>
          <c:extLst>
            <c:ext xmlns:c16="http://schemas.microsoft.com/office/drawing/2014/chart" uri="{C3380CC4-5D6E-409C-BE32-E72D297353CC}">
              <c16:uniqueId val="{00000000-185B-468E-9EA1-F33F0CC6AC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306</c:v>
                </c:pt>
                <c:pt idx="5">
                  <c:v>296</c:v>
                </c:pt>
                <c:pt idx="8">
                  <c:v>239</c:v>
                </c:pt>
                <c:pt idx="11">
                  <c:v>213</c:v>
                </c:pt>
                <c:pt idx="14">
                  <c:v>164</c:v>
                </c:pt>
              </c:numCache>
            </c:numRef>
          </c:val>
          <c:extLst>
            <c:ext xmlns:c16="http://schemas.microsoft.com/office/drawing/2014/chart" uri="{C3380CC4-5D6E-409C-BE32-E72D297353CC}">
              <c16:uniqueId val="{00000001-185B-468E-9EA1-F33F0CC6AC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7066</c:v>
                </c:pt>
                <c:pt idx="5">
                  <c:v>7189</c:v>
                </c:pt>
                <c:pt idx="8">
                  <c:v>7034</c:v>
                </c:pt>
                <c:pt idx="11">
                  <c:v>7248</c:v>
                </c:pt>
                <c:pt idx="14">
                  <c:v>6193</c:v>
                </c:pt>
              </c:numCache>
            </c:numRef>
          </c:val>
          <c:extLst>
            <c:ext xmlns:c16="http://schemas.microsoft.com/office/drawing/2014/chart" uri="{C3380CC4-5D6E-409C-BE32-E72D297353CC}">
              <c16:uniqueId val="{00000002-185B-468E-9EA1-F33F0CC6AC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5B-468E-9EA1-F33F0CC6AC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5B-468E-9EA1-F33F0CC6AC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5B-468E-9EA1-F33F0CC6AC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859</c:v>
                </c:pt>
                <c:pt idx="3">
                  <c:v>477</c:v>
                </c:pt>
                <c:pt idx="6">
                  <c:v>342</c:v>
                </c:pt>
                <c:pt idx="9">
                  <c:v>209</c:v>
                </c:pt>
                <c:pt idx="12">
                  <c:v>649</c:v>
                </c:pt>
              </c:numCache>
            </c:numRef>
          </c:val>
          <c:extLst>
            <c:ext xmlns:c16="http://schemas.microsoft.com/office/drawing/2014/chart" uri="{C3380CC4-5D6E-409C-BE32-E72D297353CC}">
              <c16:uniqueId val="{00000006-185B-468E-9EA1-F33F0CC6AC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132</c:v>
                </c:pt>
                <c:pt idx="3">
                  <c:v>120</c:v>
                </c:pt>
                <c:pt idx="6">
                  <c:v>106</c:v>
                </c:pt>
                <c:pt idx="9">
                  <c:v>94</c:v>
                </c:pt>
                <c:pt idx="12">
                  <c:v>85</c:v>
                </c:pt>
              </c:numCache>
            </c:numRef>
          </c:val>
          <c:extLst>
            <c:ext xmlns:c16="http://schemas.microsoft.com/office/drawing/2014/chart" uri="{C3380CC4-5D6E-409C-BE32-E72D297353CC}">
              <c16:uniqueId val="{00000007-185B-468E-9EA1-F33F0CC6AC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113</c:v>
                </c:pt>
                <c:pt idx="3">
                  <c:v>88</c:v>
                </c:pt>
                <c:pt idx="6">
                  <c:v>52</c:v>
                </c:pt>
                <c:pt idx="9">
                  <c:v>89</c:v>
                </c:pt>
                <c:pt idx="12">
                  <c:v>125</c:v>
                </c:pt>
              </c:numCache>
            </c:numRef>
          </c:val>
          <c:extLst>
            <c:ext xmlns:c16="http://schemas.microsoft.com/office/drawing/2014/chart" uri="{C3380CC4-5D6E-409C-BE32-E72D297353CC}">
              <c16:uniqueId val="{00000008-185B-468E-9EA1-F33F0CC6AC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5B-468E-9EA1-F33F0CC6AC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6713</c:v>
                </c:pt>
                <c:pt idx="3">
                  <c:v>6501</c:v>
                </c:pt>
                <c:pt idx="6">
                  <c:v>6285</c:v>
                </c:pt>
                <c:pt idx="9">
                  <c:v>5758</c:v>
                </c:pt>
                <c:pt idx="12">
                  <c:v>5521</c:v>
                </c:pt>
              </c:numCache>
            </c:numRef>
          </c:val>
          <c:extLst>
            <c:ext xmlns:c16="http://schemas.microsoft.com/office/drawing/2014/chart" uri="{C3380CC4-5D6E-409C-BE32-E72D297353CC}">
              <c16:uniqueId val="{0000000A-185B-468E-9EA1-F33F0CC6AC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5B-468E-9EA1-F33F0CC6AC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1199</c:v>
                </c:pt>
                <c:pt idx="1">
                  <c:v>1166</c:v>
                </c:pt>
                <c:pt idx="2">
                  <c:v>1033</c:v>
                </c:pt>
              </c:numCache>
            </c:numRef>
          </c:val>
          <c:extLst>
            <c:ext xmlns:c16="http://schemas.microsoft.com/office/drawing/2014/chart" uri="{C3380CC4-5D6E-409C-BE32-E72D297353CC}">
              <c16:uniqueId val="{00000000-4653-4FF6-B011-C082C00BD5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1476</c:v>
                </c:pt>
                <c:pt idx="1">
                  <c:v>1302</c:v>
                </c:pt>
                <c:pt idx="2">
                  <c:v>1103</c:v>
                </c:pt>
              </c:numCache>
            </c:numRef>
          </c:val>
          <c:extLst>
            <c:ext xmlns:c16="http://schemas.microsoft.com/office/drawing/2014/chart" uri="{C3380CC4-5D6E-409C-BE32-E72D297353CC}">
              <c16:uniqueId val="{00000001-4653-4FF6-B011-C082C00BD5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4108</c:v>
                </c:pt>
                <c:pt idx="1">
                  <c:v>4181</c:v>
                </c:pt>
                <c:pt idx="2">
                  <c:v>3805</c:v>
                </c:pt>
              </c:numCache>
            </c:numRef>
          </c:val>
          <c:extLst>
            <c:ext xmlns:c16="http://schemas.microsoft.com/office/drawing/2014/chart" uri="{C3380CC4-5D6E-409C-BE32-E72D297353CC}">
              <c16:uniqueId val="{00000002-4653-4FF6-B011-C082C00BD5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{5E0FAE85-01A0-4496-AD51-5684CF04F5E3}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C8C-4C22-BC60-8E4C977515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{BD7D1377-BFD9-46F7-9A25-7C01D7B2B977}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8C-4C22-BC60-8E4C977515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{DC23436E-F4AC-4360-99EA-8B8F8F85B6D3}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8C-4C22-BC60-8E4C977515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{DEC93FFD-A17D-465F-810F-ABEAEE36FF66}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8C-4C22-BC60-8E4C977515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{C9CB78EC-F418-4986-9BA6-1D8246DFBC1A}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8C-4C22-BC60-8E4C9775153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{65F6C921-5A36-4F98-BF10-F3799365EDC6}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C8C-4C22-BC60-8E4C9775153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{C065E4D7-458A-4B52-AD9A-23C9CB59E634}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C8C-4C22-BC60-8E4C9775153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{79B3D5DC-39FB-465D-8BBB-D89D91737B1D}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C8C-4C22-BC60-8E4C9775153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{9B9E9293-36AC-44E9-8379-6501CC1ED010}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C8C-4C22-BC60-8E4C977515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70.7</c:v>
                </c:pt>
                <c:pt idx="8">
                  <c:v>71.8</c:v>
                </c:pt>
                <c:pt idx="16">
                  <c:v>72.8</c:v>
                </c:pt>
                <c:pt idx="24">
                  <c:v>73.7</c:v>
                </c:pt>
                <c:pt idx="32">
                  <c:v>74.900000000000006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C8C-4C22-BC60-8E4C977515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{60DF814C-2F54-43A1-B504-FDEB007654B2}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C8C-4C22-BC60-8E4C977515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{00459CD6-A0E2-4768-B575-1FFED1BE8927}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8C-4C22-BC60-8E4C977515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{926B46F7-6320-4F54-BC06-9F589FE38668}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8C-4C22-BC60-8E4C977515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{B929D889-5013-474F-A6B1-5018656C2A80}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8C-4C22-BC60-8E4C977515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{D76E66C7-233D-416C-9165-86E49E5FA2F8}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8C-4C22-BC60-8E4C9775153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{C34AF903-9073-4284-8E3F-2F07969F6B3C}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C8C-4C22-BC60-8E4C9775153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{46B9B40C-6B21-4315-964C-9CF9F5186522}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C8C-4C22-BC60-8E4C9775153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{EDF088EF-9B42-426D-BC2B-EA7C934797EC}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C8C-4C22-BC60-8E4C9775153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{266FD861-C67A-4552-BECA-8C22F1D1C04F}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C8C-4C22-BC60-8E4C977515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C8C-4C22-BC60-8E4C97751539}"/>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{9B019074-2EA5-4AD0-B8FA-2741D4029B2B}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DCE-4604-8C68-9AC7B2850B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{5D7FD65F-5DB9-4871-B73E-50979DAF42D0}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CE-4604-8C68-9AC7B2850B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{B38EB4F0-517A-4ED6-AAC0-41861103B221}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CE-4604-8C68-9AC7B2850B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{0D1078FB-8943-40E5-8DAD-EDCFEF00768E}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CE-4604-8C68-9AC7B2850B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{B3D99572-75C4-4F67-9742-E89ECB0D4402}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CE-4604-8C68-9AC7B2850B1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{A8B7648C-9325-481D-81D3-1284617B8BB7}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DCE-4604-8C68-9AC7B2850B1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{4DC017F5-79BD-435D-B490-5D0D5C773E89}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DCE-4604-8C68-9AC7B2850B1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{1BEFD7A2-CEB2-428D-A875-137909FA6AA1}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DCE-4604-8C68-9AC7B2850B1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{2EAD21F2-D576-4BEC-82B3-0AC3EA7360D0}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DCE-4604-8C68-9AC7B2850B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4.7</c:v>
                </c:pt>
                <c:pt idx="16">
                  <c:v>5.4</c:v>
                </c:pt>
                <c:pt idx="24">
                  <c:v>5.8</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DCE-4604-8C68-9AC7B2850B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{32CC973A-B3B0-4A51-AB9A-D49F92A36BD2}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DCE-4604-8C68-9AC7B2850B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{1D23C0C8-7C1C-470D-991D-B6F89061A73D}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CE-4604-8C68-9AC7B2850B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{BACBAC7D-5100-4E8B-914F-51702173684A}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CE-4604-8C68-9AC7B2850B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{52B818A3-6E5C-4188-BB8F-41070147F2BE}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CE-4604-8C68-9AC7B2850B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{3F8DD6B6-78EB-41DF-9D1A-6CB85D3907DE}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CE-4604-8C68-9AC7B2850B12}"/>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{AA524D5E-55EA-4364-B481-ECF06FDD6202}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DCE-4604-8C68-9AC7B2850B12}"/>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{BFC7B432-9F1B-49B2-87C7-59AC72E60341}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DCE-4604-8C68-9AC7B2850B12}"/>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{74CA44C2-6B19-4E7B-9572-19617FEEA9D1}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DCE-4604-8C68-9AC7B2850B1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{A1F085CC-71A6-4D1C-9216-5C98E6C5A6D1}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DCE-4604-8C68-9AC7B2850B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CE-4604-8C68-9AC7B2850B12}"/>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特徴としては、普通交付税に算入される公債費の割合が高く、結果として比率が全国的にも低い状況にある。</a:t>
          </a:r>
        </a:p>
        <a:p>
          <a:r>
            <a:rPr kumimoji="1" lang="ja-JP" altLang="en-US" sz="1400">
              <a:latin typeface="ＭＳ ゴシック" pitchFamily="49" charset="-128"/>
              <a:ea typeface="ＭＳ ゴシック" pitchFamily="49" charset="-128"/>
            </a:rPr>
            <a:t>　今後は、総合こども園建設事業（平成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年度完成）等の大型事業に伴う償還が開始された令和元年度がピークであったことから、全体として減少していく見込みではあるものの、令和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月豪雨災害復旧事業や防災行政無線デジタル化整備など、突発的な借入や大型事業もあるため状況を注視していく必要がある。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満期一括償還地方債に係るものはなし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将来負担額は、地方債の現在高は減少したが、退職手当負担見込額が増加したことにより、総額においても前年度と比較して増加となった。</a:t>
          </a:r>
        </a:p>
        <a:p>
          <a:r>
            <a:rPr kumimoji="1" lang="ja-JP" altLang="en-US" sz="1400">
              <a:latin typeface="ＭＳ ゴシック" pitchFamily="49" charset="-128"/>
              <a:ea typeface="ＭＳ ゴシック" pitchFamily="49" charset="-128"/>
            </a:rPr>
            <a:t>　充当可能財源等については、おおむね良好な状態といえる。特定財源（主に使用料等）については、引き続き新たな収入源の確保・拡大を行う。</a:t>
          </a:r>
        </a:p>
        <a:p>
          <a:r>
            <a:rPr kumimoji="1" lang="ja-JP" altLang="en-US" sz="1400">
              <a:latin typeface="ＭＳ ゴシック" pitchFamily="49" charset="-128"/>
              <a:ea typeface="ＭＳ ゴシック" pitchFamily="49" charset="-128"/>
            </a:rPr>
            <a:t>　将来負担は、良好な状況が続いており、引き続き基金残高と地方債残高とのバランスを保てるよう努める。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大分県九重町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・災害復旧等に多くの基金を取り崩したため、基金全体として減少した。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一部において、具体的な活用策が定まっていないため、その方策についても提示できづらく、また、基金積立に対する特定財源があるものについては、不確定要素（コロナ禍における施設使用料の減）が多いことから、将来推計が立てづらい。今後は、個別施設計画に基づく、各施設の除却等を町有施設整備基金において対応することが想定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・町有施設整備基金：町有施設を整備するため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・ふるさと創生事業基金：ふるさと創生事業計画に基づく事業及び九重町まちづくり寄付金条例規定に基づく事業に充てる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・九重町福祉基金：福祉事業の円滑な運営を図るため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・スクールバス事業基金：スクールバス事業の経費・スクールバス事業の実施に充てる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・特定防衛施設周辺整備調整交付金事業基金：公共用の施設整備又はその他の生活環境改善若しくは開発の円滑な実施に寄与する事業を行うため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・町有施設整備基金：施設使用料や余剰財源を活用した積立が行えず、ネットワーク機器の更新などの事業のために取り崩したため減額となっている。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・ふるさと創生事業基金：ふるさと納税及びバイナリー発電所熱料金収入による積立は行えたものの、移住支援事業や災害復旧関連事業等に取り崩しをおこなったため減額となっている。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・特定防衛施設周辺整備調整交付金事業基金：特定防衛施設周辺整備調整交付金を財源として、令和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年度以降に子ども医療費助成事業や集団検診事業へ充当するために積立てを行ったため増額となっている。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・町有施設整備基金については、大吊橋施設分（約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億円）及びその他の公共施設分（約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億円）という基金内訳である。大吊橋施設については、将来的な大規模改修対策費としての積立金であり、当時の建設事業費、約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億円を目標としている。その他の公共施設分としては、独自に策定した財政推計により、今後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億円の基金が必要となることから、その他の突発的な事業に備えて、施設の更新・長寿命化対策費、約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億円を目標に掲げている。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・災害復旧やコロナウイルス感染症対策事業等の財源調整として活用したため、減少した。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・不足の事態に対応できるよう標準財政規模の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程度を維持するように再度積立を行っていく。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・余剰財源を利用した、繰入額の減額を行わなかったため。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・減債基金については、過去に行った大型事業に係る公債費が高止まりすることから、一般財源の圧迫を避けるため、基金の取り崩しを行う予定である。よって、現在高（約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億）を維持していくよう調整を行っていく。財調同様、適正な額については随時検討する。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9,122
9,011
271.37
9,636,207
8,653,085
513,774
4,179,004
5,520,648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年度に策定した公共施設等総合管理計画において、公共施設等の総延床面積を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更新にあたっては、他の公共施設等との複合化や多機能化、廃止を進めている。有形固定資産減価償却率については、上昇傾向であるため、さらに取り組みを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8"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89916</xdr:rowOff>
    </xdr:from>
    <xdr:to>
      <xdr:col>23</xdr:col>
      <xdr:colOff>136525</xdr:colOff>
      <xdr:row>34</xdr:row>
      <xdr:rowOff>20066</xdr:rowOff>
    </xdr:to>
    <xdr:sp macro="" textlink="">
      <xdr:nvSpPr>
        <xdr:cNvPr id="89" name="楕円 88"/>
        <xdr:cNvSpPr/>
      </xdr:nvSpPr>
      <xdr:spPr>
        <a:xfrm>
          <a:off x="4711700" y="65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68343</xdr:rowOff>
    </xdr:from>
    <xdr:ext cx="405111" cy="259045"/>
    <xdr:sp macro="" textlink="">
      <xdr:nvSpPr>
        <xdr:cNvPr id="90" name="有形固定資産減価償却率該当値テキスト"/>
        <xdr:cNvSpPr txBox="1"/>
      </xdr:nvSpPr>
      <xdr:spPr>
        <a:xfrm>
          <a:off x="4813300" y="6497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64008</xdr:rowOff>
    </xdr:from>
    <xdr:to>
      <xdr:col>19</xdr:col>
      <xdr:colOff>187325</xdr:colOff>
      <xdr:row>33</xdr:row>
      <xdr:rowOff>165608</xdr:rowOff>
    </xdr:to>
    <xdr:sp macro="" textlink="">
      <xdr:nvSpPr>
        <xdr:cNvPr id="91" name="楕円 90"/>
        <xdr:cNvSpPr/>
      </xdr:nvSpPr>
      <xdr:spPr>
        <a:xfrm>
          <a:off x="4000500" y="64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114808</xdr:rowOff>
    </xdr:from>
    <xdr:to>
      <xdr:col>23</xdr:col>
      <xdr:colOff>85725</xdr:colOff>
      <xdr:row>33</xdr:row>
      <xdr:rowOff>140716</xdr:rowOff>
    </xdr:to>
    <xdr:cxnSp macro="">
      <xdr:nvCxnSpPr>
        <xdr:cNvPr id="92" name="直線コネクタ 91"/>
        <xdr:cNvCxnSpPr/>
      </xdr:nvCxnSpPr>
      <xdr:spPr>
        <a:xfrm>
          <a:off x="4051300" y="6544183"/>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44577</xdr:rowOff>
    </xdr:from>
    <xdr:to>
      <xdr:col>15</xdr:col>
      <xdr:colOff>187325</xdr:colOff>
      <xdr:row>33</xdr:row>
      <xdr:rowOff>146177</xdr:rowOff>
    </xdr:to>
    <xdr:sp macro="" textlink="">
      <xdr:nvSpPr>
        <xdr:cNvPr id="93" name="楕円 92"/>
        <xdr:cNvSpPr/>
      </xdr:nvSpPr>
      <xdr:spPr>
        <a:xfrm>
          <a:off x="3238500" y="64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95377</xdr:rowOff>
    </xdr:from>
    <xdr:to>
      <xdr:col>19</xdr:col>
      <xdr:colOff>136525</xdr:colOff>
      <xdr:row>33</xdr:row>
      <xdr:rowOff>114808</xdr:rowOff>
    </xdr:to>
    <xdr:cxnSp macro="">
      <xdr:nvCxnSpPr>
        <xdr:cNvPr id="94" name="直線コネクタ 93"/>
        <xdr:cNvCxnSpPr/>
      </xdr:nvCxnSpPr>
      <xdr:spPr>
        <a:xfrm>
          <a:off x="3289300" y="652475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22987</xdr:rowOff>
    </xdr:from>
    <xdr:to>
      <xdr:col>11</xdr:col>
      <xdr:colOff>187325</xdr:colOff>
      <xdr:row>33</xdr:row>
      <xdr:rowOff>124587</xdr:rowOff>
    </xdr:to>
    <xdr:sp macro="" textlink="">
      <xdr:nvSpPr>
        <xdr:cNvPr id="95" name="楕円 94"/>
        <xdr:cNvSpPr/>
      </xdr:nvSpPr>
      <xdr:spPr>
        <a:xfrm>
          <a:off x="2476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73787</xdr:rowOff>
    </xdr:from>
    <xdr:to>
      <xdr:col>15</xdr:col>
      <xdr:colOff>136525</xdr:colOff>
      <xdr:row>33</xdr:row>
      <xdr:rowOff>95377</xdr:rowOff>
    </xdr:to>
    <xdr:cxnSp macro="">
      <xdr:nvCxnSpPr>
        <xdr:cNvPr id="96" name="直線コネクタ 95"/>
        <xdr:cNvCxnSpPr/>
      </xdr:nvCxnSpPr>
      <xdr:spPr>
        <a:xfrm>
          <a:off x="2527300" y="650316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170688</xdr:rowOff>
    </xdr:from>
    <xdr:to>
      <xdr:col>7</xdr:col>
      <xdr:colOff>187325</xdr:colOff>
      <xdr:row>33</xdr:row>
      <xdr:rowOff>100838</xdr:rowOff>
    </xdr:to>
    <xdr:sp macro="" textlink="">
      <xdr:nvSpPr>
        <xdr:cNvPr id="97" name="楕円 96"/>
        <xdr:cNvSpPr/>
      </xdr:nvSpPr>
      <xdr:spPr>
        <a:xfrm>
          <a:off x="1714500" y="6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50038</xdr:rowOff>
    </xdr:from>
    <xdr:to>
      <xdr:col>11</xdr:col>
      <xdr:colOff>136525</xdr:colOff>
      <xdr:row>33</xdr:row>
      <xdr:rowOff>73787</xdr:rowOff>
    </xdr:to>
    <xdr:cxnSp macro="">
      <xdr:nvCxnSpPr>
        <xdr:cNvPr id="98" name="直線コネクタ 97"/>
        <xdr:cNvCxnSpPr/>
      </xdr:nvCxnSpPr>
      <xdr:spPr>
        <a:xfrm>
          <a:off x="1765300" y="6479413"/>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156735</xdr:rowOff>
    </xdr:from>
    <xdr:ext cx="405111" cy="259045"/>
    <xdr:sp macro="" textlink="">
      <xdr:nvSpPr>
        <xdr:cNvPr id="103" name="n_1mainValue有形固定資産減価償却率"/>
        <xdr:cNvSpPr txBox="1"/>
      </xdr:nvSpPr>
      <xdr:spPr>
        <a:xfrm>
          <a:off x="3836044" y="658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137304</xdr:rowOff>
    </xdr:from>
    <xdr:ext cx="405111" cy="259045"/>
    <xdr:sp macro="" textlink="">
      <xdr:nvSpPr>
        <xdr:cNvPr id="104" name="n_2mainValue有形固定資産減価償却率"/>
        <xdr:cNvSpPr txBox="1"/>
      </xdr:nvSpPr>
      <xdr:spPr>
        <a:xfrm>
          <a:off x="3086744" y="6566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115714</xdr:rowOff>
    </xdr:from>
    <xdr:ext cx="405111" cy="259045"/>
    <xdr:sp macro="" textlink="">
      <xdr:nvSpPr>
        <xdr:cNvPr id="105" name="n_3mainValue有形固定資産減価償却率"/>
        <xdr:cNvSpPr txBox="1"/>
      </xdr:nvSpPr>
      <xdr:spPr>
        <a:xfrm>
          <a:off x="2324744" y="654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91965</xdr:rowOff>
    </xdr:from>
    <xdr:ext cx="405111" cy="259045"/>
    <xdr:sp macro="" textlink="">
      <xdr:nvSpPr>
        <xdr:cNvPr id="106" name="n_4mainValue有形固定資産減価償却率"/>
        <xdr:cNvSpPr txBox="1"/>
      </xdr:nvSpPr>
      <xdr:spPr>
        <a:xfrm>
          <a:off x="1562744" y="6521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9" name="正方形/長方形 10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交付税算入率の高い地方債の借入を行っていることや、今後の公共施設の老朽対策事業を見据えた基金への積立をおこなっていることなどから、低い水準となっている。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154704</xdr:rowOff>
    </xdr:from>
    <xdr:to>
      <xdr:col>76</xdr:col>
      <xdr:colOff>73025</xdr:colOff>
      <xdr:row>26</xdr:row>
      <xdr:rowOff>84854</xdr:rowOff>
    </xdr:to>
    <xdr:sp macro="" textlink="">
      <xdr:nvSpPr>
        <xdr:cNvPr id="153" name="楕円 152"/>
        <xdr:cNvSpPr/>
      </xdr:nvSpPr>
      <xdr:spPr>
        <a:xfrm>
          <a:off x="14744700" y="52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105880</xdr:rowOff>
    </xdr:from>
    <xdr:ext cx="340478" cy="259045"/>
    <xdr:sp macro="" textlink="">
      <xdr:nvSpPr>
        <xdr:cNvPr id="154" name="債務償還比率該当値テキスト"/>
        <xdr:cNvSpPr txBox="1"/>
      </xdr:nvSpPr>
      <xdr:spPr>
        <a:xfrm>
          <a:off x="14846300" y="5163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17798</xdr:rowOff>
    </xdr:from>
    <xdr:to>
      <xdr:col>60</xdr:col>
      <xdr:colOff>123825</xdr:colOff>
      <xdr:row>26</xdr:row>
      <xdr:rowOff>119398</xdr:rowOff>
    </xdr:to>
    <xdr:sp macro="" textlink="">
      <xdr:nvSpPr>
        <xdr:cNvPr id="155" name="楕円 154"/>
        <xdr:cNvSpPr/>
      </xdr:nvSpPr>
      <xdr:spPr>
        <a:xfrm>
          <a:off x="11747500" y="524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27</xdr:row>
      <xdr:rowOff>2587</xdr:rowOff>
    </xdr:from>
    <xdr:ext cx="469744" cy="259045"/>
    <xdr:sp macro="" textlink="">
      <xdr:nvSpPr>
        <xdr:cNvPr id="156"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7"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8"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59" name="n_4aveValue債務償還比率"/>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135925</xdr:rowOff>
    </xdr:from>
    <xdr:ext cx="405111" cy="259045"/>
    <xdr:sp macro="" textlink="">
      <xdr:nvSpPr>
        <xdr:cNvPr id="160" name="n_4mainValue債務償還比率"/>
        <xdr:cNvSpPr txBox="1"/>
      </xdr:nvSpPr>
      <xdr:spPr>
        <a:xfrm>
          <a:off x="11595744" y="5022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9,122
9,011
271.37
9,636,207
8,653,085
513,774
4,179,004
5,520,648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23767</xdr:rowOff>
    </xdr:from>
    <xdr:to>
      <xdr:col>24</xdr:col>
      <xdr:colOff>114300</xdr:colOff>
      <xdr:row>40</xdr:row>
      <xdr:rowOff>125367</xdr:rowOff>
    </xdr:to>
    <xdr:sp macro="" textlink="">
      <xdr:nvSpPr>
        <xdr:cNvPr id="74" name="楕円 73"/>
        <xdr:cNvSpPr/>
      </xdr:nvSpPr>
      <xdr:spPr>
        <a:xfrm>
          <a:off x="45847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2194</xdr:rowOff>
    </xdr:from>
    <xdr:ext cx="405111" cy="259045"/>
    <xdr:sp macro="" textlink="">
      <xdr:nvSpPr>
        <xdr:cNvPr id="75" name="【道路】&#10;有形固定資産減価償却率該当値テキスト"/>
        <xdr:cNvSpPr txBox="1"/>
      </xdr:nvSpPr>
      <xdr:spPr>
        <a:xfrm>
          <a:off x="4673600"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4173</xdr:rowOff>
    </xdr:from>
    <xdr:to>
      <xdr:col>20</xdr:col>
      <xdr:colOff>38100</xdr:colOff>
      <xdr:row>40</xdr:row>
      <xdr:rowOff>105773</xdr:rowOff>
    </xdr:to>
    <xdr:sp macro="" textlink="">
      <xdr:nvSpPr>
        <xdr:cNvPr id="76" name="楕円 75"/>
        <xdr:cNvSpPr/>
      </xdr:nvSpPr>
      <xdr:spPr>
        <a:xfrm>
          <a:off x="3746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54973</xdr:rowOff>
    </xdr:from>
    <xdr:to>
      <xdr:col>24</xdr:col>
      <xdr:colOff>63500</xdr:colOff>
      <xdr:row>40</xdr:row>
      <xdr:rowOff>74567</xdr:rowOff>
    </xdr:to>
    <xdr:cxnSp macro="">
      <xdr:nvCxnSpPr>
        <xdr:cNvPr id="77" name="直線コネクタ 76"/>
        <xdr:cNvCxnSpPr/>
      </xdr:nvCxnSpPr>
      <xdr:spPr>
        <a:xfrm>
          <a:off x="3797300" y="691297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156028</xdr:rowOff>
    </xdr:from>
    <xdr:to>
      <xdr:col>15</xdr:col>
      <xdr:colOff>101600</xdr:colOff>
      <xdr:row>40</xdr:row>
      <xdr:rowOff>86178</xdr:rowOff>
    </xdr:to>
    <xdr:sp macro="" textlink="">
      <xdr:nvSpPr>
        <xdr:cNvPr id="78" name="楕円 77"/>
        <xdr:cNvSpPr/>
      </xdr:nvSpPr>
      <xdr:spPr>
        <a:xfrm>
          <a:off x="2857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35378</xdr:rowOff>
    </xdr:from>
    <xdr:to>
      <xdr:col>19</xdr:col>
      <xdr:colOff>177800</xdr:colOff>
      <xdr:row>40</xdr:row>
      <xdr:rowOff>54973</xdr:rowOff>
    </xdr:to>
    <xdr:cxnSp macro="">
      <xdr:nvCxnSpPr>
        <xdr:cNvPr id="79" name="直線コネクタ 78"/>
        <xdr:cNvCxnSpPr/>
      </xdr:nvCxnSpPr>
      <xdr:spPr>
        <a:xfrm>
          <a:off x="2908300" y="68933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136434</xdr:rowOff>
    </xdr:from>
    <xdr:to>
      <xdr:col>10</xdr:col>
      <xdr:colOff>165100</xdr:colOff>
      <xdr:row>40</xdr:row>
      <xdr:rowOff>66584</xdr:rowOff>
    </xdr:to>
    <xdr:sp macro="" textlink="">
      <xdr:nvSpPr>
        <xdr:cNvPr id="80" name="楕円 79"/>
        <xdr:cNvSpPr/>
      </xdr:nvSpPr>
      <xdr:spPr>
        <a:xfrm>
          <a:off x="1968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15784</xdr:rowOff>
    </xdr:from>
    <xdr:to>
      <xdr:col>15</xdr:col>
      <xdr:colOff>50800</xdr:colOff>
      <xdr:row>40</xdr:row>
      <xdr:rowOff>35378</xdr:rowOff>
    </xdr:to>
    <xdr:cxnSp macro="">
      <xdr:nvCxnSpPr>
        <xdr:cNvPr id="81" name="直線コネクタ 80"/>
        <xdr:cNvCxnSpPr/>
      </xdr:nvCxnSpPr>
      <xdr:spPr>
        <a:xfrm>
          <a:off x="2019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116840</xdr:rowOff>
    </xdr:from>
    <xdr:to>
      <xdr:col>6</xdr:col>
      <xdr:colOff>38100</xdr:colOff>
      <xdr:row>40</xdr:row>
      <xdr:rowOff>46990</xdr:rowOff>
    </xdr:to>
    <xdr:sp macro="" textlink="">
      <xdr:nvSpPr>
        <xdr:cNvPr id="82" name="楕円 81"/>
        <xdr:cNvSpPr/>
      </xdr:nvSpPr>
      <xdr:spPr>
        <a:xfrm>
          <a:off x="107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167640</xdr:rowOff>
    </xdr:from>
    <xdr:to>
      <xdr:col>10</xdr:col>
      <xdr:colOff>114300</xdr:colOff>
      <xdr:row>40</xdr:row>
      <xdr:rowOff>15784</xdr:rowOff>
    </xdr:to>
    <xdr:cxnSp macro="">
      <xdr:nvCxnSpPr>
        <xdr:cNvPr id="83" name="直線コネクタ 82"/>
        <xdr:cNvCxnSpPr/>
      </xdr:nvCxnSpPr>
      <xdr:spPr>
        <a:xfrm>
          <a:off x="1130300" y="68541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96900</xdr:rowOff>
    </xdr:from>
    <xdr:ext cx="405111" cy="259045"/>
    <xdr:sp macro="" textlink="">
      <xdr:nvSpPr>
        <xdr:cNvPr id="88" name="n_1mainValue【道路】&#10;有形固定資産減価償却率"/>
        <xdr:cNvSpPr txBox="1"/>
      </xdr:nvSpPr>
      <xdr:spPr>
        <a:xfrm>
          <a:off x="35820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77305</xdr:rowOff>
    </xdr:from>
    <xdr:ext cx="405111" cy="259045"/>
    <xdr:sp macro="" textlink="">
      <xdr:nvSpPr>
        <xdr:cNvPr id="89" name="n_2mainValue【道路】&#10;有形固定資産減価償却率"/>
        <xdr:cNvSpPr txBox="1"/>
      </xdr:nvSpPr>
      <xdr:spPr>
        <a:xfrm>
          <a:off x="2705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57711</xdr:rowOff>
    </xdr:from>
    <xdr:ext cx="405111" cy="259045"/>
    <xdr:sp macro="" textlink="">
      <xdr:nvSpPr>
        <xdr:cNvPr id="90" name="n_3mainValue【道路】&#10;有形固定資産減価償却率"/>
        <xdr:cNvSpPr txBox="1"/>
      </xdr:nvSpPr>
      <xdr:spPr>
        <a:xfrm>
          <a:off x="1816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38117</xdr:rowOff>
    </xdr:from>
    <xdr:ext cx="405111" cy="259045"/>
    <xdr:sp macro="" textlink="">
      <xdr:nvSpPr>
        <xdr:cNvPr id="91" name="n_4mainValue【道路】&#10;有形固定資産減価償却率"/>
        <xdr:cNvSpPr txBox="1"/>
      </xdr:nvSpPr>
      <xdr:spPr>
        <a:xfrm>
          <a:off x="927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102413</xdr:rowOff>
    </xdr:from>
    <xdr:to>
      <xdr:col>55</xdr:col>
      <xdr:colOff>50800</xdr:colOff>
      <xdr:row>42</xdr:row>
      <xdr:rowOff>32563</xdr:rowOff>
    </xdr:to>
    <xdr:sp macro="" textlink="">
      <xdr:nvSpPr>
        <xdr:cNvPr id="131" name="楕円 130"/>
        <xdr:cNvSpPr/>
      </xdr:nvSpPr>
      <xdr:spPr>
        <a:xfrm>
          <a:off x="10426700" y="71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103593</xdr:rowOff>
    </xdr:from>
    <xdr:to>
      <xdr:col>50</xdr:col>
      <xdr:colOff>165100</xdr:colOff>
      <xdr:row>42</xdr:row>
      <xdr:rowOff>33743</xdr:rowOff>
    </xdr:to>
    <xdr:sp macro="" textlink="">
      <xdr:nvSpPr>
        <xdr:cNvPr id="133" name="楕円 132"/>
        <xdr:cNvSpPr/>
      </xdr:nvSpPr>
      <xdr:spPr>
        <a:xfrm>
          <a:off x="9588500" y="71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153213</xdr:rowOff>
    </xdr:from>
    <xdr:to>
      <xdr:col>55</xdr:col>
      <xdr:colOff>0</xdr:colOff>
      <xdr:row>41</xdr:row>
      <xdr:rowOff>154393</xdr:rowOff>
    </xdr:to>
    <xdr:cxnSp macro="">
      <xdr:nvCxnSpPr>
        <xdr:cNvPr id="134" name="直線コネクタ 133"/>
        <xdr:cNvCxnSpPr/>
      </xdr:nvCxnSpPr>
      <xdr:spPr>
        <a:xfrm flipV="1">
          <a:off x="9639300" y="7182663"/>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104747</xdr:rowOff>
    </xdr:from>
    <xdr:to>
      <xdr:col>46</xdr:col>
      <xdr:colOff>38100</xdr:colOff>
      <xdr:row>42</xdr:row>
      <xdr:rowOff>34897</xdr:rowOff>
    </xdr:to>
    <xdr:sp macro="" textlink="">
      <xdr:nvSpPr>
        <xdr:cNvPr id="135" name="楕円 134"/>
        <xdr:cNvSpPr/>
      </xdr:nvSpPr>
      <xdr:spPr>
        <a:xfrm>
          <a:off x="8699500" y="71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154393</xdr:rowOff>
    </xdr:from>
    <xdr:to>
      <xdr:col>50</xdr:col>
      <xdr:colOff>114300</xdr:colOff>
      <xdr:row>41</xdr:row>
      <xdr:rowOff>155547</xdr:rowOff>
    </xdr:to>
    <xdr:cxnSp macro="">
      <xdr:nvCxnSpPr>
        <xdr:cNvPr id="136" name="直線コネクタ 135"/>
        <xdr:cNvCxnSpPr/>
      </xdr:nvCxnSpPr>
      <xdr:spPr>
        <a:xfrm flipV="1">
          <a:off x="8750300" y="7183843"/>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105818</xdr:rowOff>
    </xdr:from>
    <xdr:to>
      <xdr:col>41</xdr:col>
      <xdr:colOff>101600</xdr:colOff>
      <xdr:row>42</xdr:row>
      <xdr:rowOff>35968</xdr:rowOff>
    </xdr:to>
    <xdr:sp macro="" textlink="">
      <xdr:nvSpPr>
        <xdr:cNvPr id="137" name="楕円 136"/>
        <xdr:cNvSpPr/>
      </xdr:nvSpPr>
      <xdr:spPr>
        <a:xfrm>
          <a:off x="7810500" y="71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155547</xdr:rowOff>
    </xdr:from>
    <xdr:to>
      <xdr:col>45</xdr:col>
      <xdr:colOff>177800</xdr:colOff>
      <xdr:row>41</xdr:row>
      <xdr:rowOff>156618</xdr:rowOff>
    </xdr:to>
    <xdr:cxnSp macro="">
      <xdr:nvCxnSpPr>
        <xdr:cNvPr id="138" name="直線コネクタ 137"/>
        <xdr:cNvCxnSpPr/>
      </xdr:nvCxnSpPr>
      <xdr:spPr>
        <a:xfrm flipV="1">
          <a:off x="7861300" y="7184997"/>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106967</xdr:rowOff>
    </xdr:from>
    <xdr:to>
      <xdr:col>36</xdr:col>
      <xdr:colOff>165100</xdr:colOff>
      <xdr:row>42</xdr:row>
      <xdr:rowOff>37117</xdr:rowOff>
    </xdr:to>
    <xdr:sp macro="" textlink="">
      <xdr:nvSpPr>
        <xdr:cNvPr id="139" name="楕円 138"/>
        <xdr:cNvSpPr/>
      </xdr:nvSpPr>
      <xdr:spPr>
        <a:xfrm>
          <a:off x="6921500" y="71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156618</xdr:rowOff>
    </xdr:from>
    <xdr:to>
      <xdr:col>41</xdr:col>
      <xdr:colOff>50800</xdr:colOff>
      <xdr:row>41</xdr:row>
      <xdr:rowOff>157767</xdr:rowOff>
    </xdr:to>
    <xdr:cxnSp macro="">
      <xdr:nvCxnSpPr>
        <xdr:cNvPr id="140" name="直線コネクタ 139"/>
        <xdr:cNvCxnSpPr/>
      </xdr:nvCxnSpPr>
      <xdr:spPr>
        <a:xfrm flipV="1">
          <a:off x="6972300" y="718606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24870</xdr:rowOff>
    </xdr:from>
    <xdr:ext cx="534377" cy="259045"/>
    <xdr:sp macro="" textlink="">
      <xdr:nvSpPr>
        <xdr:cNvPr id="145" name="n_1mainValue【道路】&#10;一人当たり延長"/>
        <xdr:cNvSpPr txBox="1"/>
      </xdr:nvSpPr>
      <xdr:spPr>
        <a:xfrm>
          <a:off x="9359411" y="72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26024</xdr:rowOff>
    </xdr:from>
    <xdr:ext cx="534377" cy="259045"/>
    <xdr:sp macro="" textlink="">
      <xdr:nvSpPr>
        <xdr:cNvPr id="146" name="n_2mainValue【道路】&#10;一人当たり延長"/>
        <xdr:cNvSpPr txBox="1"/>
      </xdr:nvSpPr>
      <xdr:spPr>
        <a:xfrm>
          <a:off x="8483111" y="722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27095</xdr:rowOff>
    </xdr:from>
    <xdr:ext cx="534377" cy="259045"/>
    <xdr:sp macro="" textlink="">
      <xdr:nvSpPr>
        <xdr:cNvPr id="147" name="n_3mainValue【道路】&#10;一人当たり延長"/>
        <xdr:cNvSpPr txBox="1"/>
      </xdr:nvSpPr>
      <xdr:spPr>
        <a:xfrm>
          <a:off x="7594111" y="72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28244</xdr:rowOff>
    </xdr:from>
    <xdr:ext cx="534377" cy="259045"/>
    <xdr:sp macro="" textlink="">
      <xdr:nvSpPr>
        <xdr:cNvPr id="148" name="n_4mainValue【道路】&#10;一人当たり延長"/>
        <xdr:cNvSpPr txBox="1"/>
      </xdr:nvSpPr>
      <xdr:spPr>
        <a:xfrm>
          <a:off x="6705111" y="7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146776</xdr:rowOff>
    </xdr:from>
    <xdr:to>
      <xdr:col>24</xdr:col>
      <xdr:colOff>114300</xdr:colOff>
      <xdr:row>62</xdr:row>
      <xdr:rowOff>76926</xdr:rowOff>
    </xdr:to>
    <xdr:sp macro="" textlink="">
      <xdr:nvSpPr>
        <xdr:cNvPr id="190" name="楕円 189"/>
        <xdr:cNvSpPr/>
      </xdr:nvSpPr>
      <xdr:spPr>
        <a:xfrm>
          <a:off x="4584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125203</xdr:rowOff>
    </xdr:from>
    <xdr:ext cx="405111" cy="259045"/>
    <xdr:sp macro="" textlink="">
      <xdr:nvSpPr>
        <xdr:cNvPr id="191" name="【橋りょう・トンネル】&#10;有形固定資産減価償却率該当値テキスト"/>
        <xdr:cNvSpPr txBox="1"/>
      </xdr:nvSpPr>
      <xdr:spPr>
        <a:xfrm>
          <a:off x="4673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125549</xdr:rowOff>
    </xdr:from>
    <xdr:to>
      <xdr:col>20</xdr:col>
      <xdr:colOff>38100</xdr:colOff>
      <xdr:row>62</xdr:row>
      <xdr:rowOff>55699</xdr:rowOff>
    </xdr:to>
    <xdr:sp macro="" textlink="">
      <xdr:nvSpPr>
        <xdr:cNvPr id="192" name="楕円 191"/>
        <xdr:cNvSpPr/>
      </xdr:nvSpPr>
      <xdr:spPr>
        <a:xfrm>
          <a:off x="3746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26126</xdr:rowOff>
    </xdr:to>
    <xdr:cxnSp macro="">
      <xdr:nvCxnSpPr>
        <xdr:cNvPr id="193" name="直線コネクタ 192"/>
        <xdr:cNvCxnSpPr/>
      </xdr:nvCxnSpPr>
      <xdr:spPr>
        <a:xfrm>
          <a:off x="3797300" y="1063479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119017</xdr:rowOff>
    </xdr:from>
    <xdr:to>
      <xdr:col>15</xdr:col>
      <xdr:colOff>101600</xdr:colOff>
      <xdr:row>62</xdr:row>
      <xdr:rowOff>49167</xdr:rowOff>
    </xdr:to>
    <xdr:sp macro="" textlink="">
      <xdr:nvSpPr>
        <xdr:cNvPr id="194" name="楕円 193"/>
        <xdr:cNvSpPr/>
      </xdr:nvSpPr>
      <xdr:spPr>
        <a:xfrm>
          <a:off x="2857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169817</xdr:rowOff>
    </xdr:from>
    <xdr:to>
      <xdr:col>19</xdr:col>
      <xdr:colOff>177800</xdr:colOff>
      <xdr:row>62</xdr:row>
      <xdr:rowOff>4899</xdr:rowOff>
    </xdr:to>
    <xdr:cxnSp macro="">
      <xdr:nvCxnSpPr>
        <xdr:cNvPr id="195" name="直線コネクタ 194"/>
        <xdr:cNvCxnSpPr/>
      </xdr:nvCxnSpPr>
      <xdr:spPr>
        <a:xfrm>
          <a:off x="2908300" y="106282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6" name="楕円 195"/>
        <xdr:cNvSpPr/>
      </xdr:nvSpPr>
      <xdr:spPr>
        <a:xfrm>
          <a:off x="1968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156754</xdr:rowOff>
    </xdr:from>
    <xdr:to>
      <xdr:col>15</xdr:col>
      <xdr:colOff>50800</xdr:colOff>
      <xdr:row>61</xdr:row>
      <xdr:rowOff>169817</xdr:rowOff>
    </xdr:to>
    <xdr:cxnSp macro="">
      <xdr:nvCxnSpPr>
        <xdr:cNvPr id="197" name="直線コネクタ 196"/>
        <xdr:cNvCxnSpPr/>
      </xdr:nvCxnSpPr>
      <xdr:spPr>
        <a:xfrm>
          <a:off x="2019300" y="106152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83094</xdr:rowOff>
    </xdr:from>
    <xdr:to>
      <xdr:col>6</xdr:col>
      <xdr:colOff>38100</xdr:colOff>
      <xdr:row>62</xdr:row>
      <xdr:rowOff>13244</xdr:rowOff>
    </xdr:to>
    <xdr:sp macro="" textlink="">
      <xdr:nvSpPr>
        <xdr:cNvPr id="198" name="楕円 197"/>
        <xdr:cNvSpPr/>
      </xdr:nvSpPr>
      <xdr:spPr>
        <a:xfrm>
          <a:off x="1079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133894</xdr:rowOff>
    </xdr:from>
    <xdr:to>
      <xdr:col>10</xdr:col>
      <xdr:colOff>114300</xdr:colOff>
      <xdr:row>61</xdr:row>
      <xdr:rowOff>156754</xdr:rowOff>
    </xdr:to>
    <xdr:cxnSp macro="">
      <xdr:nvCxnSpPr>
        <xdr:cNvPr id="199" name="直線コネクタ 198"/>
        <xdr:cNvCxnSpPr/>
      </xdr:nvCxnSpPr>
      <xdr:spPr>
        <a:xfrm>
          <a:off x="1130300" y="10592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46826</xdr:rowOff>
    </xdr:from>
    <xdr:ext cx="405111" cy="259045"/>
    <xdr:sp macro="" textlink="">
      <xdr:nvSpPr>
        <xdr:cNvPr id="204" name="n_1mainValue【橋りょう・トンネ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40294</xdr:rowOff>
    </xdr:from>
    <xdr:ext cx="405111" cy="259045"/>
    <xdr:sp macro="" textlink="">
      <xdr:nvSpPr>
        <xdr:cNvPr id="205" name="n_2mainValue【橋りょう・トンネル】&#10;有形固定資産減価償却率"/>
        <xdr:cNvSpPr txBox="1"/>
      </xdr:nvSpPr>
      <xdr:spPr>
        <a:xfrm>
          <a:off x="2705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206" name="n_3mainValue【橋りょう・トンネル】&#10;有形固定資産減価償却率"/>
        <xdr:cNvSpPr txBox="1"/>
      </xdr:nvSpPr>
      <xdr:spPr>
        <a:xfrm>
          <a:off x="1816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4371</xdr:rowOff>
    </xdr:from>
    <xdr:ext cx="405111" cy="259045"/>
    <xdr:sp macro="" textlink="">
      <xdr:nvSpPr>
        <xdr:cNvPr id="207" name="n_4mainValue【橋りょう・トンネル】&#10;有形固定資産減価償却率"/>
        <xdr:cNvSpPr txBox="1"/>
      </xdr:nvSpPr>
      <xdr:spPr>
        <a:xfrm>
          <a:off x="927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43483</xdr:rowOff>
    </xdr:from>
    <xdr:to>
      <xdr:col>55</xdr:col>
      <xdr:colOff>50800</xdr:colOff>
      <xdr:row>63</xdr:row>
      <xdr:rowOff>145083</xdr:rowOff>
    </xdr:to>
    <xdr:sp macro="" textlink="">
      <xdr:nvSpPr>
        <xdr:cNvPr id="247" name="楕円 246"/>
        <xdr:cNvSpPr/>
      </xdr:nvSpPr>
      <xdr:spPr>
        <a:xfrm>
          <a:off x="10426700" y="108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21910</xdr:rowOff>
    </xdr:from>
    <xdr:ext cx="599010" cy="259045"/>
    <xdr:sp macro="" textlink="">
      <xdr:nvSpPr>
        <xdr:cNvPr id="248" name="【橋りょう・トンネル】&#10;一人当たり有形固定資産（償却資産）額該当値テキスト"/>
        <xdr:cNvSpPr txBox="1"/>
      </xdr:nvSpPr>
      <xdr:spPr>
        <a:xfrm>
          <a:off x="10515600" y="108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47094</xdr:rowOff>
    </xdr:from>
    <xdr:to>
      <xdr:col>50</xdr:col>
      <xdr:colOff>165100</xdr:colOff>
      <xdr:row>63</xdr:row>
      <xdr:rowOff>148694</xdr:rowOff>
    </xdr:to>
    <xdr:sp macro="" textlink="">
      <xdr:nvSpPr>
        <xdr:cNvPr id="249" name="楕円 248"/>
        <xdr:cNvSpPr/>
      </xdr:nvSpPr>
      <xdr:spPr>
        <a:xfrm>
          <a:off x="9588500" y="108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94283</xdr:rowOff>
    </xdr:from>
    <xdr:to>
      <xdr:col>55</xdr:col>
      <xdr:colOff>0</xdr:colOff>
      <xdr:row>63</xdr:row>
      <xdr:rowOff>97894</xdr:rowOff>
    </xdr:to>
    <xdr:cxnSp macro="">
      <xdr:nvCxnSpPr>
        <xdr:cNvPr id="250" name="直線コネクタ 249"/>
        <xdr:cNvCxnSpPr/>
      </xdr:nvCxnSpPr>
      <xdr:spPr>
        <a:xfrm flipV="1">
          <a:off x="9639300" y="10895633"/>
          <a:ext cx="8382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51843</xdr:rowOff>
    </xdr:from>
    <xdr:to>
      <xdr:col>46</xdr:col>
      <xdr:colOff>38100</xdr:colOff>
      <xdr:row>63</xdr:row>
      <xdr:rowOff>153443</xdr:rowOff>
    </xdr:to>
    <xdr:sp macro="" textlink="">
      <xdr:nvSpPr>
        <xdr:cNvPr id="251" name="楕円 250"/>
        <xdr:cNvSpPr/>
      </xdr:nvSpPr>
      <xdr:spPr>
        <a:xfrm>
          <a:off x="8699500" y="108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97894</xdr:rowOff>
    </xdr:from>
    <xdr:to>
      <xdr:col>50</xdr:col>
      <xdr:colOff>114300</xdr:colOff>
      <xdr:row>63</xdr:row>
      <xdr:rowOff>102643</xdr:rowOff>
    </xdr:to>
    <xdr:cxnSp macro="">
      <xdr:nvCxnSpPr>
        <xdr:cNvPr id="252" name="直線コネクタ 251"/>
        <xdr:cNvCxnSpPr/>
      </xdr:nvCxnSpPr>
      <xdr:spPr>
        <a:xfrm flipV="1">
          <a:off x="8750300" y="10899244"/>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55742</xdr:rowOff>
    </xdr:from>
    <xdr:to>
      <xdr:col>41</xdr:col>
      <xdr:colOff>101600</xdr:colOff>
      <xdr:row>63</xdr:row>
      <xdr:rowOff>157342</xdr:rowOff>
    </xdr:to>
    <xdr:sp macro="" textlink="">
      <xdr:nvSpPr>
        <xdr:cNvPr id="253" name="楕円 252"/>
        <xdr:cNvSpPr/>
      </xdr:nvSpPr>
      <xdr:spPr>
        <a:xfrm>
          <a:off x="7810500" y="108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102643</xdr:rowOff>
    </xdr:from>
    <xdr:to>
      <xdr:col>45</xdr:col>
      <xdr:colOff>177800</xdr:colOff>
      <xdr:row>63</xdr:row>
      <xdr:rowOff>106542</xdr:rowOff>
    </xdr:to>
    <xdr:cxnSp macro="">
      <xdr:nvCxnSpPr>
        <xdr:cNvPr id="254" name="直線コネクタ 253"/>
        <xdr:cNvCxnSpPr/>
      </xdr:nvCxnSpPr>
      <xdr:spPr>
        <a:xfrm flipV="1">
          <a:off x="7861300" y="10903993"/>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58434</xdr:rowOff>
    </xdr:from>
    <xdr:to>
      <xdr:col>36</xdr:col>
      <xdr:colOff>165100</xdr:colOff>
      <xdr:row>63</xdr:row>
      <xdr:rowOff>160034</xdr:rowOff>
    </xdr:to>
    <xdr:sp macro="" textlink="">
      <xdr:nvSpPr>
        <xdr:cNvPr id="255" name="楕円 254"/>
        <xdr:cNvSpPr/>
      </xdr:nvSpPr>
      <xdr:spPr>
        <a:xfrm>
          <a:off x="6921500" y="108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106542</xdr:rowOff>
    </xdr:from>
    <xdr:to>
      <xdr:col>41</xdr:col>
      <xdr:colOff>50800</xdr:colOff>
      <xdr:row>63</xdr:row>
      <xdr:rowOff>109234</xdr:rowOff>
    </xdr:to>
    <xdr:cxnSp macro="">
      <xdr:nvCxnSpPr>
        <xdr:cNvPr id="256" name="直線コネクタ 255"/>
        <xdr:cNvCxnSpPr/>
      </xdr:nvCxnSpPr>
      <xdr:spPr>
        <a:xfrm flipV="1">
          <a:off x="6972300" y="10907892"/>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139821</xdr:rowOff>
    </xdr:from>
    <xdr:ext cx="599010" cy="259045"/>
    <xdr:sp macro="" textlink="">
      <xdr:nvSpPr>
        <xdr:cNvPr id="261" name="n_1mainValue【橋りょう・トンネル】&#10;一人当たり有形固定資産（償却資産）額"/>
        <xdr:cNvSpPr txBox="1"/>
      </xdr:nvSpPr>
      <xdr:spPr>
        <a:xfrm>
          <a:off x="9327095" y="1094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144570</xdr:rowOff>
    </xdr:from>
    <xdr:ext cx="599010" cy="259045"/>
    <xdr:sp macro="" textlink="">
      <xdr:nvSpPr>
        <xdr:cNvPr id="262" name="n_2mainValue【橋りょう・トンネル】&#10;一人当たり有形固定資産（償却資産）額"/>
        <xdr:cNvSpPr txBox="1"/>
      </xdr:nvSpPr>
      <xdr:spPr>
        <a:xfrm>
          <a:off x="8450795" y="1094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148469</xdr:rowOff>
    </xdr:from>
    <xdr:ext cx="599010" cy="259045"/>
    <xdr:sp macro="" textlink="">
      <xdr:nvSpPr>
        <xdr:cNvPr id="263" name="n_3mainValue【橋りょう・トンネル】&#10;一人当たり有形固定資産（償却資産）額"/>
        <xdr:cNvSpPr txBox="1"/>
      </xdr:nvSpPr>
      <xdr:spPr>
        <a:xfrm>
          <a:off x="7561795" y="1094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5111</xdr:rowOff>
    </xdr:from>
    <xdr:ext cx="599010" cy="259045"/>
    <xdr:sp macro="" textlink="">
      <xdr:nvSpPr>
        <xdr:cNvPr id="264" name="n_4mainValue【橋りょう・トンネル】&#10;一人当たり有形固定資産（償却資産）額"/>
        <xdr:cNvSpPr txBox="1"/>
      </xdr:nvSpPr>
      <xdr:spPr>
        <a:xfrm>
          <a:off x="6672795" y="1063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306" name="楕円 305"/>
        <xdr:cNvSpPr/>
      </xdr:nvSpPr>
      <xdr:spPr>
        <a:xfrm>
          <a:off x="45847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119578</xdr:rowOff>
    </xdr:from>
    <xdr:ext cx="405111" cy="259045"/>
    <xdr:sp macro="" textlink="">
      <xdr:nvSpPr>
        <xdr:cNvPr id="307" name="【公営住宅】&#10;有形固定資産減価償却率該当値テキスト"/>
        <xdr:cNvSpPr txBox="1"/>
      </xdr:nvSpPr>
      <xdr:spPr>
        <a:xfrm>
          <a:off x="4673600" y="140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50981</xdr:rowOff>
    </xdr:from>
    <xdr:to>
      <xdr:col>20</xdr:col>
      <xdr:colOff>38100</xdr:colOff>
      <xdr:row>82</xdr:row>
      <xdr:rowOff>152581</xdr:rowOff>
    </xdr:to>
    <xdr:sp macro="" textlink="">
      <xdr:nvSpPr>
        <xdr:cNvPr id="308" name="楕円 307"/>
        <xdr:cNvSpPr/>
      </xdr:nvSpPr>
      <xdr:spPr>
        <a:xfrm>
          <a:off x="3746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101781</xdr:rowOff>
    </xdr:from>
    <xdr:to>
      <xdr:col>24</xdr:col>
      <xdr:colOff>63500</xdr:colOff>
      <xdr:row>82</xdr:row>
      <xdr:rowOff>147501</xdr:rowOff>
    </xdr:to>
    <xdr:cxnSp macro="">
      <xdr:nvCxnSpPr>
        <xdr:cNvPr id="309" name="直線コネクタ 308"/>
        <xdr:cNvCxnSpPr/>
      </xdr:nvCxnSpPr>
      <xdr:spPr>
        <a:xfrm>
          <a:off x="3797300" y="1416068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104866</xdr:rowOff>
    </xdr:from>
    <xdr:to>
      <xdr:col>15</xdr:col>
      <xdr:colOff>101600</xdr:colOff>
      <xdr:row>83</xdr:row>
      <xdr:rowOff>35016</xdr:rowOff>
    </xdr:to>
    <xdr:sp macro="" textlink="">
      <xdr:nvSpPr>
        <xdr:cNvPr id="310" name="楕円 309"/>
        <xdr:cNvSpPr/>
      </xdr:nvSpPr>
      <xdr:spPr>
        <a:xfrm>
          <a:off x="2857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101781</xdr:rowOff>
    </xdr:from>
    <xdr:to>
      <xdr:col>19</xdr:col>
      <xdr:colOff>177800</xdr:colOff>
      <xdr:row>82</xdr:row>
      <xdr:rowOff>155666</xdr:rowOff>
    </xdr:to>
    <xdr:cxnSp macro="">
      <xdr:nvCxnSpPr>
        <xdr:cNvPr id="311" name="直線コネクタ 310"/>
        <xdr:cNvCxnSpPr/>
      </xdr:nvCxnSpPr>
      <xdr:spPr>
        <a:xfrm flipV="1">
          <a:off x="2908300" y="1416068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68943</xdr:rowOff>
    </xdr:from>
    <xdr:to>
      <xdr:col>10</xdr:col>
      <xdr:colOff>165100</xdr:colOff>
      <xdr:row>82</xdr:row>
      <xdr:rowOff>170543</xdr:rowOff>
    </xdr:to>
    <xdr:sp macro="" textlink="">
      <xdr:nvSpPr>
        <xdr:cNvPr id="312" name="楕円 311"/>
        <xdr:cNvSpPr/>
      </xdr:nvSpPr>
      <xdr:spPr>
        <a:xfrm>
          <a:off x="1968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119743</xdr:rowOff>
    </xdr:from>
    <xdr:to>
      <xdr:col>15</xdr:col>
      <xdr:colOff>50800</xdr:colOff>
      <xdr:row>82</xdr:row>
      <xdr:rowOff>155666</xdr:rowOff>
    </xdr:to>
    <xdr:cxnSp macro="">
      <xdr:nvCxnSpPr>
        <xdr:cNvPr id="313" name="直線コネクタ 312"/>
        <xdr:cNvCxnSpPr/>
      </xdr:nvCxnSpPr>
      <xdr:spPr>
        <a:xfrm>
          <a:off x="2019300" y="1417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126093</xdr:rowOff>
    </xdr:from>
    <xdr:to>
      <xdr:col>6</xdr:col>
      <xdr:colOff>38100</xdr:colOff>
      <xdr:row>83</xdr:row>
      <xdr:rowOff>56243</xdr:rowOff>
    </xdr:to>
    <xdr:sp macro="" textlink="">
      <xdr:nvSpPr>
        <xdr:cNvPr id="314" name="楕円 313"/>
        <xdr:cNvSpPr/>
      </xdr:nvSpPr>
      <xdr:spPr>
        <a:xfrm>
          <a:off x="1079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83</xdr:row>
      <xdr:rowOff>5443</xdr:rowOff>
    </xdr:to>
    <xdr:cxnSp macro="">
      <xdr:nvCxnSpPr>
        <xdr:cNvPr id="315" name="直線コネクタ 314"/>
        <xdr:cNvCxnSpPr/>
      </xdr:nvCxnSpPr>
      <xdr:spPr>
        <a:xfrm flipV="1">
          <a:off x="1130300" y="141786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169108</xdr:rowOff>
    </xdr:from>
    <xdr:ext cx="405111" cy="259045"/>
    <xdr:sp macro="" textlink="">
      <xdr:nvSpPr>
        <xdr:cNvPr id="320" name="n_1mainValue【公営住宅】&#10;有形固定資産減価償却率"/>
        <xdr:cNvSpPr txBox="1"/>
      </xdr:nvSpPr>
      <xdr:spPr>
        <a:xfrm>
          <a:off x="35820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51543</xdr:rowOff>
    </xdr:from>
    <xdr:ext cx="405111" cy="259045"/>
    <xdr:sp macro="" textlink="">
      <xdr:nvSpPr>
        <xdr:cNvPr id="321" name="n_2mainValue【公営住宅】&#10;有形固定資産減価償却率"/>
        <xdr:cNvSpPr txBox="1"/>
      </xdr:nvSpPr>
      <xdr:spPr>
        <a:xfrm>
          <a:off x="27057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15620</xdr:rowOff>
    </xdr:from>
    <xdr:ext cx="405111" cy="259045"/>
    <xdr:sp macro="" textlink="">
      <xdr:nvSpPr>
        <xdr:cNvPr id="322" name="n_3mainValue【公営住宅】&#10;有形固定資産減価償却率"/>
        <xdr:cNvSpPr txBox="1"/>
      </xdr:nvSpPr>
      <xdr:spPr>
        <a:xfrm>
          <a:off x="1816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72770</xdr:rowOff>
    </xdr:from>
    <xdr:ext cx="405111" cy="259045"/>
    <xdr:sp macro="" textlink="">
      <xdr:nvSpPr>
        <xdr:cNvPr id="323" name="n_4mainValue【公営住宅】&#10;有形固定資産減価償却率"/>
        <xdr:cNvSpPr txBox="1"/>
      </xdr:nvSpPr>
      <xdr:spPr>
        <a:xfrm>
          <a:off x="927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99771</xdr:rowOff>
    </xdr:from>
    <xdr:to>
      <xdr:col>55</xdr:col>
      <xdr:colOff>50800</xdr:colOff>
      <xdr:row>86</xdr:row>
      <xdr:rowOff>29921</xdr:rowOff>
    </xdr:to>
    <xdr:sp macro="" textlink="">
      <xdr:nvSpPr>
        <xdr:cNvPr id="363" name="楕円 362"/>
        <xdr:cNvSpPr/>
      </xdr:nvSpPr>
      <xdr:spPr>
        <a:xfrm>
          <a:off x="104267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78198</xdr:rowOff>
    </xdr:from>
    <xdr:ext cx="469744" cy="259045"/>
    <xdr:sp macro="" textlink="">
      <xdr:nvSpPr>
        <xdr:cNvPr id="364" name="【公営住宅】&#10;一人当たり面積該当値テキスト"/>
        <xdr:cNvSpPr txBox="1"/>
      </xdr:nvSpPr>
      <xdr:spPr>
        <a:xfrm>
          <a:off x="10515600" y="1465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102972</xdr:rowOff>
    </xdr:from>
    <xdr:to>
      <xdr:col>50</xdr:col>
      <xdr:colOff>165100</xdr:colOff>
      <xdr:row>86</xdr:row>
      <xdr:rowOff>33122</xdr:rowOff>
    </xdr:to>
    <xdr:sp macro="" textlink="">
      <xdr:nvSpPr>
        <xdr:cNvPr id="365" name="楕円 364"/>
        <xdr:cNvSpPr/>
      </xdr:nvSpPr>
      <xdr:spPr>
        <a:xfrm>
          <a:off x="9588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150571</xdr:rowOff>
    </xdr:from>
    <xdr:to>
      <xdr:col>55</xdr:col>
      <xdr:colOff>0</xdr:colOff>
      <xdr:row>85</xdr:row>
      <xdr:rowOff>153772</xdr:rowOff>
    </xdr:to>
    <xdr:cxnSp macro="">
      <xdr:nvCxnSpPr>
        <xdr:cNvPr id="366" name="直線コネクタ 365"/>
        <xdr:cNvCxnSpPr/>
      </xdr:nvCxnSpPr>
      <xdr:spPr>
        <a:xfrm flipV="1">
          <a:off x="9639300" y="1472382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109373</xdr:rowOff>
    </xdr:from>
    <xdr:to>
      <xdr:col>46</xdr:col>
      <xdr:colOff>38100</xdr:colOff>
      <xdr:row>86</xdr:row>
      <xdr:rowOff>39523</xdr:rowOff>
    </xdr:to>
    <xdr:sp macro="" textlink="">
      <xdr:nvSpPr>
        <xdr:cNvPr id="367" name="楕円 366"/>
        <xdr:cNvSpPr/>
      </xdr:nvSpPr>
      <xdr:spPr>
        <a:xfrm>
          <a:off x="8699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153772</xdr:rowOff>
    </xdr:from>
    <xdr:to>
      <xdr:col>50</xdr:col>
      <xdr:colOff>114300</xdr:colOff>
      <xdr:row>85</xdr:row>
      <xdr:rowOff>160173</xdr:rowOff>
    </xdr:to>
    <xdr:cxnSp macro="">
      <xdr:nvCxnSpPr>
        <xdr:cNvPr id="368" name="直線コネクタ 367"/>
        <xdr:cNvCxnSpPr/>
      </xdr:nvCxnSpPr>
      <xdr:spPr>
        <a:xfrm flipV="1">
          <a:off x="8750300" y="147270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111353</xdr:rowOff>
    </xdr:from>
    <xdr:to>
      <xdr:col>41</xdr:col>
      <xdr:colOff>101600</xdr:colOff>
      <xdr:row>86</xdr:row>
      <xdr:rowOff>41503</xdr:rowOff>
    </xdr:to>
    <xdr:sp macro="" textlink="">
      <xdr:nvSpPr>
        <xdr:cNvPr id="369" name="楕円 368"/>
        <xdr:cNvSpPr/>
      </xdr:nvSpPr>
      <xdr:spPr>
        <a:xfrm>
          <a:off x="7810500" y="14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160173</xdr:rowOff>
    </xdr:from>
    <xdr:to>
      <xdr:col>45</xdr:col>
      <xdr:colOff>177800</xdr:colOff>
      <xdr:row>85</xdr:row>
      <xdr:rowOff>162153</xdr:rowOff>
    </xdr:to>
    <xdr:cxnSp macro="">
      <xdr:nvCxnSpPr>
        <xdr:cNvPr id="370" name="直線コネクタ 369"/>
        <xdr:cNvCxnSpPr/>
      </xdr:nvCxnSpPr>
      <xdr:spPr>
        <a:xfrm flipV="1">
          <a:off x="7861300" y="14733423"/>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119278</xdr:rowOff>
    </xdr:from>
    <xdr:to>
      <xdr:col>36</xdr:col>
      <xdr:colOff>165100</xdr:colOff>
      <xdr:row>86</xdr:row>
      <xdr:rowOff>49428</xdr:rowOff>
    </xdr:to>
    <xdr:sp macro="" textlink="">
      <xdr:nvSpPr>
        <xdr:cNvPr id="371" name="楕円 370"/>
        <xdr:cNvSpPr/>
      </xdr:nvSpPr>
      <xdr:spPr>
        <a:xfrm>
          <a:off x="6921500" y="146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162153</xdr:rowOff>
    </xdr:from>
    <xdr:to>
      <xdr:col>41</xdr:col>
      <xdr:colOff>50800</xdr:colOff>
      <xdr:row>85</xdr:row>
      <xdr:rowOff>170078</xdr:rowOff>
    </xdr:to>
    <xdr:cxnSp macro="">
      <xdr:nvCxnSpPr>
        <xdr:cNvPr id="372" name="直線コネクタ 371"/>
        <xdr:cNvCxnSpPr/>
      </xdr:nvCxnSpPr>
      <xdr:spPr>
        <a:xfrm flipV="1">
          <a:off x="6972300" y="14735403"/>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24249</xdr:rowOff>
    </xdr:from>
    <xdr:ext cx="469744" cy="259045"/>
    <xdr:sp macro="" textlink="">
      <xdr:nvSpPr>
        <xdr:cNvPr id="377" name="n_1mainValue【公営住宅】&#10;一人当たり面積"/>
        <xdr:cNvSpPr txBox="1"/>
      </xdr:nvSpPr>
      <xdr:spPr>
        <a:xfrm>
          <a:off x="93917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30650</xdr:rowOff>
    </xdr:from>
    <xdr:ext cx="469744" cy="259045"/>
    <xdr:sp macro="" textlink="">
      <xdr:nvSpPr>
        <xdr:cNvPr id="378" name="n_2mainValue【公営住宅】&#10;一人当たり面積"/>
        <xdr:cNvSpPr txBox="1"/>
      </xdr:nvSpPr>
      <xdr:spPr>
        <a:xfrm>
          <a:off x="85154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32630</xdr:rowOff>
    </xdr:from>
    <xdr:ext cx="469744" cy="259045"/>
    <xdr:sp macro="" textlink="">
      <xdr:nvSpPr>
        <xdr:cNvPr id="379" name="n_3mainValue【公営住宅】&#10;一人当たり面積"/>
        <xdr:cNvSpPr txBox="1"/>
      </xdr:nvSpPr>
      <xdr:spPr>
        <a:xfrm>
          <a:off x="7626427" y="147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40555</xdr:rowOff>
    </xdr:from>
    <xdr:ext cx="469744" cy="259045"/>
    <xdr:sp macro="" textlink="">
      <xdr:nvSpPr>
        <xdr:cNvPr id="380" name="n_4mainValue【公営住宅】&#10;一人当たり面積"/>
        <xdr:cNvSpPr txBox="1"/>
      </xdr:nvSpPr>
      <xdr:spPr>
        <a:xfrm>
          <a:off x="6737427"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427" name="【認定こども園・幼稚園・保育所】&#10;有形固定資産減価償却率平均値テキスト"/>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xdr:rowOff>
    </xdr:from>
    <xdr:to>
      <xdr:col>85</xdr:col>
      <xdr:colOff>177800</xdr:colOff>
      <xdr:row>34</xdr:row>
      <xdr:rowOff>112304</xdr:rowOff>
    </xdr:to>
    <xdr:sp macro="" textlink="">
      <xdr:nvSpPr>
        <xdr:cNvPr id="438" name="楕円 437"/>
        <xdr:cNvSpPr/>
      </xdr:nvSpPr>
      <xdr:spPr>
        <a:xfrm>
          <a:off x="162687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97081</xdr:rowOff>
    </xdr:from>
    <xdr:ext cx="405111" cy="259045"/>
    <xdr:sp macro="" textlink="">
      <xdr:nvSpPr>
        <xdr:cNvPr id="439" name="【認定こども園・幼稚園・保育所】&#10;有形固定資産減価償却率該当値テキスト"/>
        <xdr:cNvSpPr txBox="1"/>
      </xdr:nvSpPr>
      <xdr:spPr>
        <a:xfrm>
          <a:off x="16357600" y="5754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144599</xdr:rowOff>
    </xdr:from>
    <xdr:to>
      <xdr:col>81</xdr:col>
      <xdr:colOff>101600</xdr:colOff>
      <xdr:row>34</xdr:row>
      <xdr:rowOff>74749</xdr:rowOff>
    </xdr:to>
    <xdr:sp macro="" textlink="">
      <xdr:nvSpPr>
        <xdr:cNvPr id="440" name="楕円 439"/>
        <xdr:cNvSpPr/>
      </xdr:nvSpPr>
      <xdr:spPr>
        <a:xfrm>
          <a:off x="15430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23949</xdr:rowOff>
    </xdr:from>
    <xdr:to>
      <xdr:col>85</xdr:col>
      <xdr:colOff>127000</xdr:colOff>
      <xdr:row>34</xdr:row>
      <xdr:rowOff>61504</xdr:rowOff>
    </xdr:to>
    <xdr:cxnSp macro="">
      <xdr:nvCxnSpPr>
        <xdr:cNvPr id="441" name="直線コネクタ 440"/>
        <xdr:cNvCxnSpPr/>
      </xdr:nvCxnSpPr>
      <xdr:spPr>
        <a:xfrm>
          <a:off x="15481300" y="585324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100511</xdr:rowOff>
    </xdr:from>
    <xdr:to>
      <xdr:col>76</xdr:col>
      <xdr:colOff>165100</xdr:colOff>
      <xdr:row>34</xdr:row>
      <xdr:rowOff>30661</xdr:rowOff>
    </xdr:to>
    <xdr:sp macro="" textlink="">
      <xdr:nvSpPr>
        <xdr:cNvPr id="442" name="楕円 441"/>
        <xdr:cNvSpPr/>
      </xdr:nvSpPr>
      <xdr:spPr>
        <a:xfrm>
          <a:off x="14541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151311</xdr:rowOff>
    </xdr:from>
    <xdr:to>
      <xdr:col>81</xdr:col>
      <xdr:colOff>50800</xdr:colOff>
      <xdr:row>34</xdr:row>
      <xdr:rowOff>23949</xdr:rowOff>
    </xdr:to>
    <xdr:cxnSp macro="">
      <xdr:nvCxnSpPr>
        <xdr:cNvPr id="443" name="直線コネクタ 442"/>
        <xdr:cNvCxnSpPr/>
      </xdr:nvCxnSpPr>
      <xdr:spPr>
        <a:xfrm>
          <a:off x="14592300" y="580916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56424</xdr:rowOff>
    </xdr:from>
    <xdr:to>
      <xdr:col>72</xdr:col>
      <xdr:colOff>38100</xdr:colOff>
      <xdr:row>33</xdr:row>
      <xdr:rowOff>158024</xdr:rowOff>
    </xdr:to>
    <xdr:sp macro="" textlink="">
      <xdr:nvSpPr>
        <xdr:cNvPr id="444" name="楕円 443"/>
        <xdr:cNvSpPr/>
      </xdr:nvSpPr>
      <xdr:spPr>
        <a:xfrm>
          <a:off x="13652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107224</xdr:rowOff>
    </xdr:from>
    <xdr:to>
      <xdr:col>76</xdr:col>
      <xdr:colOff>114300</xdr:colOff>
      <xdr:row>33</xdr:row>
      <xdr:rowOff>151311</xdr:rowOff>
    </xdr:to>
    <xdr:cxnSp macro="">
      <xdr:nvCxnSpPr>
        <xdr:cNvPr id="445" name="直線コネクタ 444"/>
        <xdr:cNvCxnSpPr/>
      </xdr:nvCxnSpPr>
      <xdr:spPr>
        <a:xfrm>
          <a:off x="13703300" y="576507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12337</xdr:rowOff>
    </xdr:from>
    <xdr:to>
      <xdr:col>67</xdr:col>
      <xdr:colOff>101600</xdr:colOff>
      <xdr:row>33</xdr:row>
      <xdr:rowOff>113937</xdr:rowOff>
    </xdr:to>
    <xdr:sp macro="" textlink="">
      <xdr:nvSpPr>
        <xdr:cNvPr id="446" name="楕円 445"/>
        <xdr:cNvSpPr/>
      </xdr:nvSpPr>
      <xdr:spPr>
        <a:xfrm>
          <a:off x="12763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63137</xdr:rowOff>
    </xdr:from>
    <xdr:to>
      <xdr:col>71</xdr:col>
      <xdr:colOff>177800</xdr:colOff>
      <xdr:row>33</xdr:row>
      <xdr:rowOff>107224</xdr:rowOff>
    </xdr:to>
    <xdr:cxnSp macro="">
      <xdr:nvCxnSpPr>
        <xdr:cNvPr id="447" name="直線コネクタ 446"/>
        <xdr:cNvCxnSpPr/>
      </xdr:nvCxnSpPr>
      <xdr:spPr>
        <a:xfrm>
          <a:off x="12814300" y="57209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448" name="n_1aveValue【認定こども園・幼稚園・保育所】&#10;有形固定資産減価償却率"/>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49"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450" name="n_3aveValue【認定こども園・幼稚園・保育所】&#10;有形固定資産減価償却率"/>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91276</xdr:rowOff>
    </xdr:from>
    <xdr:ext cx="405111" cy="259045"/>
    <xdr:sp macro="" textlink="">
      <xdr:nvSpPr>
        <xdr:cNvPr id="452" name="n_1mainValue【認定こども園・幼稚園・保育所】&#10;有形固定資産減価償却率"/>
        <xdr:cNvSpPr txBox="1"/>
      </xdr:nvSpPr>
      <xdr:spPr>
        <a:xfrm>
          <a:off x="152660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47188</xdr:rowOff>
    </xdr:from>
    <xdr:ext cx="340478" cy="259045"/>
    <xdr:sp macro="" textlink="">
      <xdr:nvSpPr>
        <xdr:cNvPr id="453" name="n_2mainValue【認定こども園・幼稚園・保育所】&#10;有形固定資産減価償却率"/>
        <xdr:cNvSpPr txBox="1"/>
      </xdr:nvSpPr>
      <xdr:spPr>
        <a:xfrm>
          <a:off x="144220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3101</xdr:rowOff>
    </xdr:from>
    <xdr:ext cx="340478" cy="259045"/>
    <xdr:sp macro="" textlink="">
      <xdr:nvSpPr>
        <xdr:cNvPr id="454" name="n_3mainValue【認定こども園・幼稚園・保育所】&#10;有形固定資産減価償却率"/>
        <xdr:cNvSpPr txBox="1"/>
      </xdr:nvSpPr>
      <xdr:spPr>
        <a:xfrm>
          <a:off x="13533061" y="548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130464</xdr:rowOff>
    </xdr:from>
    <xdr:ext cx="340478" cy="259045"/>
    <xdr:sp macro="" textlink="">
      <xdr:nvSpPr>
        <xdr:cNvPr id="455" name="n_4mainValue【認定こども園・幼稚園・保育所】&#10;有形固定資産減価償却率"/>
        <xdr:cNvSpPr txBox="1"/>
      </xdr:nvSpPr>
      <xdr:spPr>
        <a:xfrm>
          <a:off x="12644061" y="544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150216</xdr:rowOff>
    </xdr:from>
    <xdr:to>
      <xdr:col>116</xdr:col>
      <xdr:colOff>114300</xdr:colOff>
      <xdr:row>40</xdr:row>
      <xdr:rowOff>80366</xdr:rowOff>
    </xdr:to>
    <xdr:sp macro="" textlink="">
      <xdr:nvSpPr>
        <xdr:cNvPr id="493" name="楕円 492"/>
        <xdr:cNvSpPr/>
      </xdr:nvSpPr>
      <xdr:spPr>
        <a:xfrm>
          <a:off x="221107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128643</xdr:rowOff>
    </xdr:from>
    <xdr:ext cx="469744" cy="259045"/>
    <xdr:sp macro="" textlink="">
      <xdr:nvSpPr>
        <xdr:cNvPr id="494" name="【認定こども園・幼稚園・保育所】&#10;一人当たり面積該当値テキスト"/>
        <xdr:cNvSpPr txBox="1"/>
      </xdr:nvSpPr>
      <xdr:spPr>
        <a:xfrm>
          <a:off x="22199600" y="68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156616</xdr:rowOff>
    </xdr:from>
    <xdr:to>
      <xdr:col>112</xdr:col>
      <xdr:colOff>38100</xdr:colOff>
      <xdr:row>40</xdr:row>
      <xdr:rowOff>86766</xdr:rowOff>
    </xdr:to>
    <xdr:sp macro="" textlink="">
      <xdr:nvSpPr>
        <xdr:cNvPr id="495" name="楕円 494"/>
        <xdr:cNvSpPr/>
      </xdr:nvSpPr>
      <xdr:spPr>
        <a:xfrm>
          <a:off x="21272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29566</xdr:rowOff>
    </xdr:from>
    <xdr:to>
      <xdr:col>116</xdr:col>
      <xdr:colOff>63500</xdr:colOff>
      <xdr:row>40</xdr:row>
      <xdr:rowOff>35966</xdr:rowOff>
    </xdr:to>
    <xdr:cxnSp macro="">
      <xdr:nvCxnSpPr>
        <xdr:cNvPr id="496" name="直線コネクタ 495"/>
        <xdr:cNvCxnSpPr/>
      </xdr:nvCxnSpPr>
      <xdr:spPr>
        <a:xfrm flipV="1">
          <a:off x="21323300" y="6887566"/>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162103</xdr:rowOff>
    </xdr:from>
    <xdr:to>
      <xdr:col>107</xdr:col>
      <xdr:colOff>101600</xdr:colOff>
      <xdr:row>40</xdr:row>
      <xdr:rowOff>92253</xdr:rowOff>
    </xdr:to>
    <xdr:sp macro="" textlink="">
      <xdr:nvSpPr>
        <xdr:cNvPr id="497" name="楕円 496"/>
        <xdr:cNvSpPr/>
      </xdr:nvSpPr>
      <xdr:spPr>
        <a:xfrm>
          <a:off x="20383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35966</xdr:rowOff>
    </xdr:from>
    <xdr:to>
      <xdr:col>111</xdr:col>
      <xdr:colOff>177800</xdr:colOff>
      <xdr:row>40</xdr:row>
      <xdr:rowOff>41453</xdr:rowOff>
    </xdr:to>
    <xdr:cxnSp macro="">
      <xdr:nvCxnSpPr>
        <xdr:cNvPr id="498" name="直線コネクタ 497"/>
        <xdr:cNvCxnSpPr/>
      </xdr:nvCxnSpPr>
      <xdr:spPr>
        <a:xfrm flipV="1">
          <a:off x="20434300" y="689396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167589</xdr:rowOff>
    </xdr:from>
    <xdr:to>
      <xdr:col>102</xdr:col>
      <xdr:colOff>165100</xdr:colOff>
      <xdr:row>40</xdr:row>
      <xdr:rowOff>97739</xdr:rowOff>
    </xdr:to>
    <xdr:sp macro="" textlink="">
      <xdr:nvSpPr>
        <xdr:cNvPr id="499" name="楕円 498"/>
        <xdr:cNvSpPr/>
      </xdr:nvSpPr>
      <xdr:spPr>
        <a:xfrm>
          <a:off x="19494500" y="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41453</xdr:rowOff>
    </xdr:from>
    <xdr:to>
      <xdr:col>107</xdr:col>
      <xdr:colOff>50800</xdr:colOff>
      <xdr:row>40</xdr:row>
      <xdr:rowOff>46939</xdr:rowOff>
    </xdr:to>
    <xdr:cxnSp macro="">
      <xdr:nvCxnSpPr>
        <xdr:cNvPr id="500" name="直線コネクタ 499"/>
        <xdr:cNvCxnSpPr/>
      </xdr:nvCxnSpPr>
      <xdr:spPr>
        <a:xfrm flipV="1">
          <a:off x="19545300" y="689945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712</xdr:rowOff>
    </xdr:from>
    <xdr:to>
      <xdr:col>98</xdr:col>
      <xdr:colOff>38100</xdr:colOff>
      <xdr:row>40</xdr:row>
      <xdr:rowOff>102312</xdr:rowOff>
    </xdr:to>
    <xdr:sp macro="" textlink="">
      <xdr:nvSpPr>
        <xdr:cNvPr id="501" name="楕円 500"/>
        <xdr:cNvSpPr/>
      </xdr:nvSpPr>
      <xdr:spPr>
        <a:xfrm>
          <a:off x="18605500" y="68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46939</xdr:rowOff>
    </xdr:from>
    <xdr:to>
      <xdr:col>102</xdr:col>
      <xdr:colOff>114300</xdr:colOff>
      <xdr:row>40</xdr:row>
      <xdr:rowOff>51512</xdr:rowOff>
    </xdr:to>
    <xdr:cxnSp macro="">
      <xdr:nvCxnSpPr>
        <xdr:cNvPr id="502" name="直線コネクタ 501"/>
        <xdr:cNvCxnSpPr/>
      </xdr:nvCxnSpPr>
      <xdr:spPr>
        <a:xfrm flipV="1">
          <a:off x="18656300" y="690493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77893</xdr:rowOff>
    </xdr:from>
    <xdr:ext cx="469744" cy="259045"/>
    <xdr:sp macro="" textlink="">
      <xdr:nvSpPr>
        <xdr:cNvPr id="507" name="n_1mainValue【認定こども園・幼稚園・保育所】&#10;一人当たり面積"/>
        <xdr:cNvSpPr txBox="1"/>
      </xdr:nvSpPr>
      <xdr:spPr>
        <a:xfrm>
          <a:off x="210757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83380</xdr:rowOff>
    </xdr:from>
    <xdr:ext cx="469744" cy="259045"/>
    <xdr:sp macro="" textlink="">
      <xdr:nvSpPr>
        <xdr:cNvPr id="508" name="n_2mainValue【認定こども園・幼稚園・保育所】&#10;一人当たり面積"/>
        <xdr:cNvSpPr txBox="1"/>
      </xdr:nvSpPr>
      <xdr:spPr>
        <a:xfrm>
          <a:off x="20199427" y="694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88866</xdr:rowOff>
    </xdr:from>
    <xdr:ext cx="469744" cy="259045"/>
    <xdr:sp macro="" textlink="">
      <xdr:nvSpPr>
        <xdr:cNvPr id="509" name="n_3mainValue【認定こども園・幼稚園・保育所】&#10;一人当たり面積"/>
        <xdr:cNvSpPr txBox="1"/>
      </xdr:nvSpPr>
      <xdr:spPr>
        <a:xfrm>
          <a:off x="19310427" y="69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93439</xdr:rowOff>
    </xdr:from>
    <xdr:ext cx="469744" cy="259045"/>
    <xdr:sp macro="" textlink="">
      <xdr:nvSpPr>
        <xdr:cNvPr id="510" name="n_4mainValue【認定こども園・幼稚園・保育所】&#10;一人当たり面積"/>
        <xdr:cNvSpPr txBox="1"/>
      </xdr:nvSpPr>
      <xdr:spPr>
        <a:xfrm>
          <a:off x="18421427" y="69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40"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73025</xdr:rowOff>
    </xdr:from>
    <xdr:to>
      <xdr:col>85</xdr:col>
      <xdr:colOff>177800</xdr:colOff>
      <xdr:row>60</xdr:row>
      <xdr:rowOff>3175</xdr:rowOff>
    </xdr:to>
    <xdr:sp macro="" textlink="">
      <xdr:nvSpPr>
        <xdr:cNvPr id="551" name="楕円 550"/>
        <xdr:cNvSpPr/>
      </xdr:nvSpPr>
      <xdr:spPr>
        <a:xfrm>
          <a:off x="16268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95902</xdr:rowOff>
    </xdr:from>
    <xdr:ext cx="405111" cy="259045"/>
    <xdr:sp macro="" textlink="">
      <xdr:nvSpPr>
        <xdr:cNvPr id="552" name="【学校施設】&#10;有形固定資産減価償却率該当値テキスト"/>
        <xdr:cNvSpPr txBox="1"/>
      </xdr:nvSpPr>
      <xdr:spPr>
        <a:xfrm>
          <a:off x="1635760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57785</xdr:rowOff>
    </xdr:from>
    <xdr:to>
      <xdr:col>81</xdr:col>
      <xdr:colOff>101600</xdr:colOff>
      <xdr:row>59</xdr:row>
      <xdr:rowOff>159385</xdr:rowOff>
    </xdr:to>
    <xdr:sp macro="" textlink="">
      <xdr:nvSpPr>
        <xdr:cNvPr id="553" name="楕円 552"/>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108585</xdr:rowOff>
    </xdr:from>
    <xdr:to>
      <xdr:col>85</xdr:col>
      <xdr:colOff>127000</xdr:colOff>
      <xdr:row>59</xdr:row>
      <xdr:rowOff>123825</xdr:rowOff>
    </xdr:to>
    <xdr:cxnSp macro="">
      <xdr:nvCxnSpPr>
        <xdr:cNvPr id="554" name="直線コネクタ 553"/>
        <xdr:cNvCxnSpPr/>
      </xdr:nvCxnSpPr>
      <xdr:spPr>
        <a:xfrm>
          <a:off x="15481300" y="102241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55" name="楕円 554"/>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108585</xdr:rowOff>
    </xdr:to>
    <xdr:cxnSp macro="">
      <xdr:nvCxnSpPr>
        <xdr:cNvPr id="556" name="直線コネクタ 555"/>
        <xdr:cNvCxnSpPr/>
      </xdr:nvCxnSpPr>
      <xdr:spPr>
        <a:xfrm>
          <a:off x="14592300" y="10195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103505</xdr:rowOff>
    </xdr:from>
    <xdr:to>
      <xdr:col>72</xdr:col>
      <xdr:colOff>38100</xdr:colOff>
      <xdr:row>59</xdr:row>
      <xdr:rowOff>33655</xdr:rowOff>
    </xdr:to>
    <xdr:sp macro="" textlink="">
      <xdr:nvSpPr>
        <xdr:cNvPr id="557" name="楕円 556"/>
        <xdr:cNvSpPr/>
      </xdr:nvSpPr>
      <xdr:spPr>
        <a:xfrm>
          <a:off x="13652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154305</xdr:rowOff>
    </xdr:from>
    <xdr:to>
      <xdr:col>76</xdr:col>
      <xdr:colOff>114300</xdr:colOff>
      <xdr:row>59</xdr:row>
      <xdr:rowOff>80010</xdr:rowOff>
    </xdr:to>
    <xdr:cxnSp macro="">
      <xdr:nvCxnSpPr>
        <xdr:cNvPr id="558" name="直線コネクタ 557"/>
        <xdr:cNvCxnSpPr/>
      </xdr:nvCxnSpPr>
      <xdr:spPr>
        <a:xfrm>
          <a:off x="13703300" y="1009840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137795</xdr:rowOff>
    </xdr:from>
    <xdr:to>
      <xdr:col>67</xdr:col>
      <xdr:colOff>101600</xdr:colOff>
      <xdr:row>59</xdr:row>
      <xdr:rowOff>67945</xdr:rowOff>
    </xdr:to>
    <xdr:sp macro="" textlink="">
      <xdr:nvSpPr>
        <xdr:cNvPr id="559" name="楕円 558"/>
        <xdr:cNvSpPr/>
      </xdr:nvSpPr>
      <xdr:spPr>
        <a:xfrm>
          <a:off x="12763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154305</xdr:rowOff>
    </xdr:from>
    <xdr:to>
      <xdr:col>71</xdr:col>
      <xdr:colOff>177800</xdr:colOff>
      <xdr:row>59</xdr:row>
      <xdr:rowOff>17145</xdr:rowOff>
    </xdr:to>
    <xdr:cxnSp macro="">
      <xdr:nvCxnSpPr>
        <xdr:cNvPr id="560" name="直線コネクタ 559"/>
        <xdr:cNvCxnSpPr/>
      </xdr:nvCxnSpPr>
      <xdr:spPr>
        <a:xfrm flipV="1">
          <a:off x="12814300" y="10098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61"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62" name="n_2aveValue【学校施設】&#10;有形固定資産減価償却率"/>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3"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4462</xdr:rowOff>
    </xdr:from>
    <xdr:ext cx="405111" cy="259045"/>
    <xdr:sp macro="" textlink="">
      <xdr:nvSpPr>
        <xdr:cNvPr id="565" name="n_1mainValue【学校施設】&#10;有形固定資産減価償却率"/>
        <xdr:cNvSpPr txBox="1"/>
      </xdr:nvSpPr>
      <xdr:spPr>
        <a:xfrm>
          <a:off x="15266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566" name="n_2mainValue【学校施設】&#10;有形固定資産減価償却率"/>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50182</xdr:rowOff>
    </xdr:from>
    <xdr:ext cx="405111" cy="259045"/>
    <xdr:sp macro="" textlink="">
      <xdr:nvSpPr>
        <xdr:cNvPr id="567" name="n_3mainValue【学校施設】&#10;有形固定資産減価償却率"/>
        <xdr:cNvSpPr txBox="1"/>
      </xdr:nvSpPr>
      <xdr:spPr>
        <a:xfrm>
          <a:off x="13500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84472</xdr:rowOff>
    </xdr:from>
    <xdr:ext cx="405111" cy="259045"/>
    <xdr:sp macro="" textlink="">
      <xdr:nvSpPr>
        <xdr:cNvPr id="568" name="n_4mainValue【学校施設】&#10;有形固定資産減価償却率"/>
        <xdr:cNvSpPr txBox="1"/>
      </xdr:nvSpPr>
      <xdr:spPr>
        <a:xfrm>
          <a:off x="12611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169570</xdr:rowOff>
    </xdr:from>
    <xdr:to>
      <xdr:col>116</xdr:col>
      <xdr:colOff>114300</xdr:colOff>
      <xdr:row>63</xdr:row>
      <xdr:rowOff>99720</xdr:rowOff>
    </xdr:to>
    <xdr:sp macro="" textlink="">
      <xdr:nvSpPr>
        <xdr:cNvPr id="608" name="楕円 607"/>
        <xdr:cNvSpPr/>
      </xdr:nvSpPr>
      <xdr:spPr>
        <a:xfrm>
          <a:off x="22110700" y="10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95952</xdr:rowOff>
    </xdr:from>
    <xdr:ext cx="469744" cy="259045"/>
    <xdr:sp macro="" textlink="">
      <xdr:nvSpPr>
        <xdr:cNvPr id="609" name="【学校施設】&#10;一人当たり面積該当値テキスト"/>
        <xdr:cNvSpPr txBox="1"/>
      </xdr:nvSpPr>
      <xdr:spPr>
        <a:xfrm>
          <a:off x="22199600" y="1072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2845</xdr:rowOff>
    </xdr:from>
    <xdr:to>
      <xdr:col>112</xdr:col>
      <xdr:colOff>38100</xdr:colOff>
      <xdr:row>63</xdr:row>
      <xdr:rowOff>104445</xdr:rowOff>
    </xdr:to>
    <xdr:sp macro="" textlink="">
      <xdr:nvSpPr>
        <xdr:cNvPr id="610" name="楕円 609"/>
        <xdr:cNvSpPr/>
      </xdr:nvSpPr>
      <xdr:spPr>
        <a:xfrm>
          <a:off x="21272500" y="108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48920</xdr:rowOff>
    </xdr:from>
    <xdr:to>
      <xdr:col>116</xdr:col>
      <xdr:colOff>63500</xdr:colOff>
      <xdr:row>63</xdr:row>
      <xdr:rowOff>53645</xdr:rowOff>
    </xdr:to>
    <xdr:cxnSp macro="">
      <xdr:nvCxnSpPr>
        <xdr:cNvPr id="611" name="直線コネクタ 610"/>
        <xdr:cNvCxnSpPr/>
      </xdr:nvCxnSpPr>
      <xdr:spPr>
        <a:xfrm flipV="1">
          <a:off x="21323300" y="10850270"/>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6655</xdr:rowOff>
    </xdr:from>
    <xdr:to>
      <xdr:col>107</xdr:col>
      <xdr:colOff>101600</xdr:colOff>
      <xdr:row>63</xdr:row>
      <xdr:rowOff>108255</xdr:rowOff>
    </xdr:to>
    <xdr:sp macro="" textlink="">
      <xdr:nvSpPr>
        <xdr:cNvPr id="612" name="楕円 611"/>
        <xdr:cNvSpPr/>
      </xdr:nvSpPr>
      <xdr:spPr>
        <a:xfrm>
          <a:off x="20383500" y="108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53645</xdr:rowOff>
    </xdr:from>
    <xdr:to>
      <xdr:col>111</xdr:col>
      <xdr:colOff>177800</xdr:colOff>
      <xdr:row>63</xdr:row>
      <xdr:rowOff>57455</xdr:rowOff>
    </xdr:to>
    <xdr:cxnSp macro="">
      <xdr:nvCxnSpPr>
        <xdr:cNvPr id="613" name="直線コネクタ 612"/>
        <xdr:cNvCxnSpPr/>
      </xdr:nvCxnSpPr>
      <xdr:spPr>
        <a:xfrm flipV="1">
          <a:off x="20434300" y="108549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10313</xdr:rowOff>
    </xdr:from>
    <xdr:to>
      <xdr:col>102</xdr:col>
      <xdr:colOff>165100</xdr:colOff>
      <xdr:row>63</xdr:row>
      <xdr:rowOff>111913</xdr:rowOff>
    </xdr:to>
    <xdr:sp macro="" textlink="">
      <xdr:nvSpPr>
        <xdr:cNvPr id="614" name="楕円 613"/>
        <xdr:cNvSpPr/>
      </xdr:nvSpPr>
      <xdr:spPr>
        <a:xfrm>
          <a:off x="19494500" y="108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57455</xdr:rowOff>
    </xdr:from>
    <xdr:to>
      <xdr:col>107</xdr:col>
      <xdr:colOff>50800</xdr:colOff>
      <xdr:row>63</xdr:row>
      <xdr:rowOff>61113</xdr:rowOff>
    </xdr:to>
    <xdr:cxnSp macro="">
      <xdr:nvCxnSpPr>
        <xdr:cNvPr id="615" name="直線コネクタ 614"/>
        <xdr:cNvCxnSpPr/>
      </xdr:nvCxnSpPr>
      <xdr:spPr>
        <a:xfrm flipV="1">
          <a:off x="19545300" y="1085880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13894</xdr:rowOff>
    </xdr:from>
    <xdr:to>
      <xdr:col>98</xdr:col>
      <xdr:colOff>38100</xdr:colOff>
      <xdr:row>63</xdr:row>
      <xdr:rowOff>115494</xdr:rowOff>
    </xdr:to>
    <xdr:sp macro="" textlink="">
      <xdr:nvSpPr>
        <xdr:cNvPr id="616" name="楕円 615"/>
        <xdr:cNvSpPr/>
      </xdr:nvSpPr>
      <xdr:spPr>
        <a:xfrm>
          <a:off x="18605500" y="108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61113</xdr:rowOff>
    </xdr:from>
    <xdr:to>
      <xdr:col>102</xdr:col>
      <xdr:colOff>114300</xdr:colOff>
      <xdr:row>63</xdr:row>
      <xdr:rowOff>64694</xdr:rowOff>
    </xdr:to>
    <xdr:cxnSp macro="">
      <xdr:nvCxnSpPr>
        <xdr:cNvPr id="617" name="直線コネクタ 616"/>
        <xdr:cNvCxnSpPr/>
      </xdr:nvCxnSpPr>
      <xdr:spPr>
        <a:xfrm flipV="1">
          <a:off x="18656300" y="10862463"/>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95572</xdr:rowOff>
    </xdr:from>
    <xdr:ext cx="469744" cy="259045"/>
    <xdr:sp macro="" textlink="">
      <xdr:nvSpPr>
        <xdr:cNvPr id="622" name="n_1mainValue【学校施設】&#10;一人当たり面積"/>
        <xdr:cNvSpPr txBox="1"/>
      </xdr:nvSpPr>
      <xdr:spPr>
        <a:xfrm>
          <a:off x="21075727" y="1089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99382</xdr:rowOff>
    </xdr:from>
    <xdr:ext cx="469744" cy="259045"/>
    <xdr:sp macro="" textlink="">
      <xdr:nvSpPr>
        <xdr:cNvPr id="623" name="n_2mainValue【学校施設】&#10;一人当たり面積"/>
        <xdr:cNvSpPr txBox="1"/>
      </xdr:nvSpPr>
      <xdr:spPr>
        <a:xfrm>
          <a:off x="20199427" y="109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103040</xdr:rowOff>
    </xdr:from>
    <xdr:ext cx="469744" cy="259045"/>
    <xdr:sp macro="" textlink="">
      <xdr:nvSpPr>
        <xdr:cNvPr id="624" name="n_3mainValue【学校施設】&#10;一人当たり面積"/>
        <xdr:cNvSpPr txBox="1"/>
      </xdr:nvSpPr>
      <xdr:spPr>
        <a:xfrm>
          <a:off x="19310427" y="1090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106621</xdr:rowOff>
    </xdr:from>
    <xdr:ext cx="469744" cy="259045"/>
    <xdr:sp macro="" textlink="">
      <xdr:nvSpPr>
        <xdr:cNvPr id="625" name="n_4mainValue【学校施設】&#10;一人当たり面積"/>
        <xdr:cNvSpPr txBox="1"/>
      </xdr:nvSpPr>
      <xdr:spPr>
        <a:xfrm>
          <a:off x="18421427" y="1090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51" name="直線コネクタ 650"/>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54" name="【児童館】&#10;有形固定資産減価償却率最大値テキスト"/>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55" name="直線コネクタ 654"/>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56" name="【児童館】&#10;有形固定資産減価償却率平均値テキスト"/>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7" name="フローチャート: 判断 656"/>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8" name="フローチャート: 判断 657"/>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9" name="フローチャート: 判断 658"/>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0" name="フローチャート: 判断 659"/>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61" name="フローチャート: 判断 660"/>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86905</xdr:rowOff>
    </xdr:from>
    <xdr:to>
      <xdr:col>85</xdr:col>
      <xdr:colOff>177800</xdr:colOff>
      <xdr:row>79</xdr:row>
      <xdr:rowOff>17055</xdr:rowOff>
    </xdr:to>
    <xdr:sp macro="" textlink="">
      <xdr:nvSpPr>
        <xdr:cNvPr id="667" name="楕円 666"/>
        <xdr:cNvSpPr/>
      </xdr:nvSpPr>
      <xdr:spPr>
        <a:xfrm>
          <a:off x="162687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1832</xdr:rowOff>
    </xdr:from>
    <xdr:ext cx="405111" cy="259045"/>
    <xdr:sp macro="" textlink="">
      <xdr:nvSpPr>
        <xdr:cNvPr id="668" name="【児童館】&#10;有形固定資産減価償却率該当値テキスト"/>
        <xdr:cNvSpPr txBox="1"/>
      </xdr:nvSpPr>
      <xdr:spPr>
        <a:xfrm>
          <a:off x="16357600" y="13374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363</xdr:rowOff>
    </xdr:from>
    <xdr:to>
      <xdr:col>81</xdr:col>
      <xdr:colOff>101600</xdr:colOff>
      <xdr:row>78</xdr:row>
      <xdr:rowOff>101963</xdr:rowOff>
    </xdr:to>
    <xdr:sp macro="" textlink="">
      <xdr:nvSpPr>
        <xdr:cNvPr id="669" name="楕円 668"/>
        <xdr:cNvSpPr/>
      </xdr:nvSpPr>
      <xdr:spPr>
        <a:xfrm>
          <a:off x="15430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51163</xdr:rowOff>
    </xdr:from>
    <xdr:to>
      <xdr:col>85</xdr:col>
      <xdr:colOff>127000</xdr:colOff>
      <xdr:row>78</xdr:row>
      <xdr:rowOff>137705</xdr:rowOff>
    </xdr:to>
    <xdr:cxnSp macro="">
      <xdr:nvCxnSpPr>
        <xdr:cNvPr id="670" name="直線コネクタ 669"/>
        <xdr:cNvCxnSpPr/>
      </xdr:nvCxnSpPr>
      <xdr:spPr>
        <a:xfrm>
          <a:off x="15481300" y="13424263"/>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135889</xdr:rowOff>
    </xdr:from>
    <xdr:to>
      <xdr:col>76</xdr:col>
      <xdr:colOff>165100</xdr:colOff>
      <xdr:row>78</xdr:row>
      <xdr:rowOff>66039</xdr:rowOff>
    </xdr:to>
    <xdr:sp macro="" textlink="">
      <xdr:nvSpPr>
        <xdr:cNvPr id="671" name="楕円 670"/>
        <xdr:cNvSpPr/>
      </xdr:nvSpPr>
      <xdr:spPr>
        <a:xfrm>
          <a:off x="14541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15239</xdr:rowOff>
    </xdr:from>
    <xdr:to>
      <xdr:col>81</xdr:col>
      <xdr:colOff>50800</xdr:colOff>
      <xdr:row>78</xdr:row>
      <xdr:rowOff>51163</xdr:rowOff>
    </xdr:to>
    <xdr:cxnSp macro="">
      <xdr:nvCxnSpPr>
        <xdr:cNvPr id="672" name="直線コネクタ 671"/>
        <xdr:cNvCxnSpPr/>
      </xdr:nvCxnSpPr>
      <xdr:spPr>
        <a:xfrm>
          <a:off x="14592300" y="1338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99968</xdr:rowOff>
    </xdr:from>
    <xdr:to>
      <xdr:col>72</xdr:col>
      <xdr:colOff>38100</xdr:colOff>
      <xdr:row>78</xdr:row>
      <xdr:rowOff>30118</xdr:rowOff>
    </xdr:to>
    <xdr:sp macro="" textlink="">
      <xdr:nvSpPr>
        <xdr:cNvPr id="673" name="楕円 672"/>
        <xdr:cNvSpPr/>
      </xdr:nvSpPr>
      <xdr:spPr>
        <a:xfrm>
          <a:off x="13652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150768</xdr:rowOff>
    </xdr:from>
    <xdr:to>
      <xdr:col>76</xdr:col>
      <xdr:colOff>114300</xdr:colOff>
      <xdr:row>78</xdr:row>
      <xdr:rowOff>15239</xdr:rowOff>
    </xdr:to>
    <xdr:cxnSp macro="">
      <xdr:nvCxnSpPr>
        <xdr:cNvPr id="674" name="直線コネクタ 673"/>
        <xdr:cNvCxnSpPr/>
      </xdr:nvCxnSpPr>
      <xdr:spPr>
        <a:xfrm>
          <a:off x="13703300" y="13352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64044</xdr:rowOff>
    </xdr:from>
    <xdr:to>
      <xdr:col>67</xdr:col>
      <xdr:colOff>101600</xdr:colOff>
      <xdr:row>77</xdr:row>
      <xdr:rowOff>165644</xdr:rowOff>
    </xdr:to>
    <xdr:sp macro="" textlink="">
      <xdr:nvSpPr>
        <xdr:cNvPr id="675" name="楕円 674"/>
        <xdr:cNvSpPr/>
      </xdr:nvSpPr>
      <xdr:spPr>
        <a:xfrm>
          <a:off x="12763500" y="132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114844</xdr:rowOff>
    </xdr:from>
    <xdr:to>
      <xdr:col>71</xdr:col>
      <xdr:colOff>177800</xdr:colOff>
      <xdr:row>77</xdr:row>
      <xdr:rowOff>150768</xdr:rowOff>
    </xdr:to>
    <xdr:cxnSp macro="">
      <xdr:nvCxnSpPr>
        <xdr:cNvPr id="676" name="直線コネクタ 675"/>
        <xdr:cNvCxnSpPr/>
      </xdr:nvCxnSpPr>
      <xdr:spPr>
        <a:xfrm>
          <a:off x="12814300" y="133164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99621</xdr:rowOff>
    </xdr:from>
    <xdr:ext cx="405111" cy="259045"/>
    <xdr:sp macro="" textlink="">
      <xdr:nvSpPr>
        <xdr:cNvPr id="677" name="n_1aveValue【児童館】&#10;有形固定資産減価償却率"/>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76761</xdr:rowOff>
    </xdr:from>
    <xdr:ext cx="405111" cy="259045"/>
    <xdr:sp macro="" textlink="">
      <xdr:nvSpPr>
        <xdr:cNvPr id="678" name="n_2aveValue【児童館】&#10;有形固定資産減価償却率"/>
        <xdr:cNvSpPr txBox="1"/>
      </xdr:nvSpPr>
      <xdr:spPr>
        <a:xfrm>
          <a:off x="14389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79" name="n_3aveValue【児童館】&#10;有形固定資産減価償却率"/>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80" name="n_4aveValue【児童館】&#10;有形固定資産減価償却率"/>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118490</xdr:rowOff>
    </xdr:from>
    <xdr:ext cx="340478" cy="259045"/>
    <xdr:sp macro="" textlink="">
      <xdr:nvSpPr>
        <xdr:cNvPr id="681" name="n_1mainValue【児童館】&#10;有形固定資産減価償却率"/>
        <xdr:cNvSpPr txBox="1"/>
      </xdr:nvSpPr>
      <xdr:spPr>
        <a:xfrm>
          <a:off x="15298361" y="1314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82566</xdr:rowOff>
    </xdr:from>
    <xdr:ext cx="340478" cy="259045"/>
    <xdr:sp macro="" textlink="">
      <xdr:nvSpPr>
        <xdr:cNvPr id="682" name="n_2mainValue【児童館】&#10;有形固定資産減価償却率"/>
        <xdr:cNvSpPr txBox="1"/>
      </xdr:nvSpPr>
      <xdr:spPr>
        <a:xfrm>
          <a:off x="14422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46645</xdr:rowOff>
    </xdr:from>
    <xdr:ext cx="340478" cy="259045"/>
    <xdr:sp macro="" textlink="">
      <xdr:nvSpPr>
        <xdr:cNvPr id="683" name="n_3mainValue【児童館】&#10;有形固定資産減価償却率"/>
        <xdr:cNvSpPr txBox="1"/>
      </xdr:nvSpPr>
      <xdr:spPr>
        <a:xfrm>
          <a:off x="13533061" y="1307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10721</xdr:rowOff>
    </xdr:from>
    <xdr:ext cx="340478" cy="259045"/>
    <xdr:sp macro="" textlink="">
      <xdr:nvSpPr>
        <xdr:cNvPr id="684" name="n_4mainValue【児童館】&#10;有形固定資産減価償却率"/>
        <xdr:cNvSpPr txBox="1"/>
      </xdr:nvSpPr>
      <xdr:spPr>
        <a:xfrm>
          <a:off x="12644061" y="1304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06" name="直線コネクタ 705"/>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09" name="【児童館】&#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710" name="直線コネクタ 709"/>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11" name="【児童館】&#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2" name="フローチャート: 判断 71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3" name="フローチャート: 判断 712"/>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4" name="フローチャート: 判断 713"/>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15" name="フローチャート: 判断 714"/>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22" name="楕円 721"/>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723" name="【児童館】&#10;一人当たり面積該当値テキスト"/>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24" name="楕円 723"/>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725" name="直線コネクタ 724"/>
        <xdr:cNvCxnSpPr/>
      </xdr:nvCxnSpPr>
      <xdr:spPr>
        <a:xfrm flipV="1">
          <a:off x="21323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26" name="楕円 725"/>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727" name="直線コネクタ 726"/>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28" name="楕円 727"/>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86106</xdr:rowOff>
    </xdr:to>
    <xdr:cxnSp macro="">
      <xdr:nvCxnSpPr>
        <xdr:cNvPr id="729" name="直線コネクタ 728"/>
        <xdr:cNvCxnSpPr/>
      </xdr:nvCxnSpPr>
      <xdr:spPr>
        <a:xfrm flipV="1">
          <a:off x="19545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30" name="楕円 729"/>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731" name="直線コネクタ 730"/>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32" name="n_1aveValue【児童館】&#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3"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4" name="n_3aveValue【児童館】&#10;一人当たり面積"/>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aveValue【児童館】&#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36" name="n_1mainValue【児童館】&#10;一人当たり面積"/>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37" name="n_2main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738" name="n_3mainValue【児童館】&#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39" name="n_4mainValue【児童館】&#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768" name="【公民館】&#10;有形固定資産減価償却率平均値テキスト"/>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95250</xdr:rowOff>
    </xdr:from>
    <xdr:to>
      <xdr:col>85</xdr:col>
      <xdr:colOff>177800</xdr:colOff>
      <xdr:row>101</xdr:row>
      <xdr:rowOff>25400</xdr:rowOff>
    </xdr:to>
    <xdr:sp macro="" textlink="">
      <xdr:nvSpPr>
        <xdr:cNvPr id="779" name="楕円 778"/>
        <xdr:cNvSpPr/>
      </xdr:nvSpPr>
      <xdr:spPr>
        <a:xfrm>
          <a:off x="16268700" y="1724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118127</xdr:rowOff>
    </xdr:from>
    <xdr:ext cx="405111" cy="259045"/>
    <xdr:sp macro="" textlink="">
      <xdr:nvSpPr>
        <xdr:cNvPr id="780" name="【公民館】&#10;有形固定資産減価償却率該当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44450</xdr:rowOff>
    </xdr:from>
    <xdr:to>
      <xdr:col>81</xdr:col>
      <xdr:colOff>101600</xdr:colOff>
      <xdr:row>100</xdr:row>
      <xdr:rowOff>146050</xdr:rowOff>
    </xdr:to>
    <xdr:sp macro="" textlink="">
      <xdr:nvSpPr>
        <xdr:cNvPr id="781" name="楕円 780"/>
        <xdr:cNvSpPr/>
      </xdr:nvSpPr>
      <xdr:spPr>
        <a:xfrm>
          <a:off x="15430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95250</xdr:rowOff>
    </xdr:from>
    <xdr:to>
      <xdr:col>85</xdr:col>
      <xdr:colOff>127000</xdr:colOff>
      <xdr:row>100</xdr:row>
      <xdr:rowOff>146050</xdr:rowOff>
    </xdr:to>
    <xdr:cxnSp macro="">
      <xdr:nvCxnSpPr>
        <xdr:cNvPr id="782" name="直線コネクタ 781"/>
        <xdr:cNvCxnSpPr/>
      </xdr:nvCxnSpPr>
      <xdr:spPr>
        <a:xfrm>
          <a:off x="15481300" y="1724025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24130</xdr:rowOff>
    </xdr:from>
    <xdr:to>
      <xdr:col>76</xdr:col>
      <xdr:colOff>165100</xdr:colOff>
      <xdr:row>100</xdr:row>
      <xdr:rowOff>125730</xdr:rowOff>
    </xdr:to>
    <xdr:sp macro="" textlink="">
      <xdr:nvSpPr>
        <xdr:cNvPr id="783" name="楕円 782"/>
        <xdr:cNvSpPr/>
      </xdr:nvSpPr>
      <xdr:spPr>
        <a:xfrm>
          <a:off x="14541500" y="171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74930</xdr:rowOff>
    </xdr:from>
    <xdr:to>
      <xdr:col>81</xdr:col>
      <xdr:colOff>50800</xdr:colOff>
      <xdr:row>100</xdr:row>
      <xdr:rowOff>95250</xdr:rowOff>
    </xdr:to>
    <xdr:cxnSp macro="">
      <xdr:nvCxnSpPr>
        <xdr:cNvPr id="784" name="直線コネクタ 783"/>
        <xdr:cNvCxnSpPr/>
      </xdr:nvCxnSpPr>
      <xdr:spPr>
        <a:xfrm>
          <a:off x="14592300" y="172199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104139</xdr:rowOff>
    </xdr:from>
    <xdr:to>
      <xdr:col>72</xdr:col>
      <xdr:colOff>38100</xdr:colOff>
      <xdr:row>102</xdr:row>
      <xdr:rowOff>34289</xdr:rowOff>
    </xdr:to>
    <xdr:sp macro="" textlink="">
      <xdr:nvSpPr>
        <xdr:cNvPr id="785" name="楕円 784"/>
        <xdr:cNvSpPr/>
      </xdr:nvSpPr>
      <xdr:spPr>
        <a:xfrm>
          <a:off x="13652500" y="174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74930</xdr:rowOff>
    </xdr:from>
    <xdr:to>
      <xdr:col>76</xdr:col>
      <xdr:colOff>114300</xdr:colOff>
      <xdr:row>101</xdr:row>
      <xdr:rowOff>154939</xdr:rowOff>
    </xdr:to>
    <xdr:cxnSp macro="">
      <xdr:nvCxnSpPr>
        <xdr:cNvPr id="786" name="直線コネクタ 785"/>
        <xdr:cNvCxnSpPr/>
      </xdr:nvCxnSpPr>
      <xdr:spPr>
        <a:xfrm flipV="1">
          <a:off x="13703300" y="1721993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30480</xdr:rowOff>
    </xdr:from>
    <xdr:to>
      <xdr:col>67</xdr:col>
      <xdr:colOff>101600</xdr:colOff>
      <xdr:row>105</xdr:row>
      <xdr:rowOff>132080</xdr:rowOff>
    </xdr:to>
    <xdr:sp macro="" textlink="">
      <xdr:nvSpPr>
        <xdr:cNvPr id="787" name="楕円 786"/>
        <xdr:cNvSpPr/>
      </xdr:nvSpPr>
      <xdr:spPr>
        <a:xfrm>
          <a:off x="12763500" y="180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154939</xdr:rowOff>
    </xdr:from>
    <xdr:to>
      <xdr:col>71</xdr:col>
      <xdr:colOff>177800</xdr:colOff>
      <xdr:row>105</xdr:row>
      <xdr:rowOff>81280</xdr:rowOff>
    </xdr:to>
    <xdr:cxnSp macro="">
      <xdr:nvCxnSpPr>
        <xdr:cNvPr id="788" name="直線コネクタ 787"/>
        <xdr:cNvCxnSpPr/>
      </xdr:nvCxnSpPr>
      <xdr:spPr>
        <a:xfrm flipV="1">
          <a:off x="12814300" y="17471389"/>
          <a:ext cx="889000" cy="6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789" name="n_1aveValue【公民館】&#10;有形固定資産減価償却率"/>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791" name="n_3aveValue【公民館】&#10;有形固定資産減価償却率"/>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162577</xdr:rowOff>
    </xdr:from>
    <xdr:ext cx="340478" cy="259045"/>
    <xdr:sp macro="" textlink="">
      <xdr:nvSpPr>
        <xdr:cNvPr id="793" name="n_1mainValue【公民館】&#10;有形固定資産減価償却率"/>
        <xdr:cNvSpPr txBox="1"/>
      </xdr:nvSpPr>
      <xdr:spPr>
        <a:xfrm>
          <a:off x="15298361" y="16964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142257</xdr:rowOff>
    </xdr:from>
    <xdr:ext cx="340478" cy="259045"/>
    <xdr:sp macro="" textlink="">
      <xdr:nvSpPr>
        <xdr:cNvPr id="794" name="n_2mainValue【公民館】&#10;有形固定資産減価償却率"/>
        <xdr:cNvSpPr txBox="1"/>
      </xdr:nvSpPr>
      <xdr:spPr>
        <a:xfrm>
          <a:off x="14422061" y="16944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50816</xdr:rowOff>
    </xdr:from>
    <xdr:ext cx="405111" cy="259045"/>
    <xdr:sp macro="" textlink="">
      <xdr:nvSpPr>
        <xdr:cNvPr id="795" name="n_3mainValue【公民館】&#10;有形固定資産減価償却率"/>
        <xdr:cNvSpPr txBox="1"/>
      </xdr:nvSpPr>
      <xdr:spPr>
        <a:xfrm>
          <a:off x="13500744" y="1719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123207</xdr:rowOff>
    </xdr:from>
    <xdr:ext cx="405111" cy="259045"/>
    <xdr:sp macro="" textlink="">
      <xdr:nvSpPr>
        <xdr:cNvPr id="796" name="n_4mainValue【公民館】&#10;有形固定資産減価償却率"/>
        <xdr:cNvSpPr txBox="1"/>
      </xdr:nvSpPr>
      <xdr:spPr>
        <a:xfrm>
          <a:off x="12611744" y="181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825"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98552</xdr:rowOff>
    </xdr:from>
    <xdr:to>
      <xdr:col>116</xdr:col>
      <xdr:colOff>114300</xdr:colOff>
      <xdr:row>108</xdr:row>
      <xdr:rowOff>28702</xdr:rowOff>
    </xdr:to>
    <xdr:sp macro="" textlink="">
      <xdr:nvSpPr>
        <xdr:cNvPr id="836" name="楕円 835"/>
        <xdr:cNvSpPr/>
      </xdr:nvSpPr>
      <xdr:spPr>
        <a:xfrm>
          <a:off x="221107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76979</xdr:rowOff>
    </xdr:from>
    <xdr:ext cx="469744" cy="259045"/>
    <xdr:sp macro="" textlink="">
      <xdr:nvSpPr>
        <xdr:cNvPr id="837" name="【公民館】&#10;一人当たり面積該当値テキスト"/>
        <xdr:cNvSpPr txBox="1"/>
      </xdr:nvSpPr>
      <xdr:spPr>
        <a:xfrm>
          <a:off x="22199600"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102363</xdr:rowOff>
    </xdr:from>
    <xdr:to>
      <xdr:col>112</xdr:col>
      <xdr:colOff>38100</xdr:colOff>
      <xdr:row>108</xdr:row>
      <xdr:rowOff>32513</xdr:rowOff>
    </xdr:to>
    <xdr:sp macro="" textlink="">
      <xdr:nvSpPr>
        <xdr:cNvPr id="838" name="楕円 837"/>
        <xdr:cNvSpPr/>
      </xdr:nvSpPr>
      <xdr:spPr>
        <a:xfrm>
          <a:off x="21272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149352</xdr:rowOff>
    </xdr:from>
    <xdr:to>
      <xdr:col>116</xdr:col>
      <xdr:colOff>63500</xdr:colOff>
      <xdr:row>107</xdr:row>
      <xdr:rowOff>153163</xdr:rowOff>
    </xdr:to>
    <xdr:cxnSp macro="">
      <xdr:nvCxnSpPr>
        <xdr:cNvPr id="839" name="直線コネクタ 838"/>
        <xdr:cNvCxnSpPr/>
      </xdr:nvCxnSpPr>
      <xdr:spPr>
        <a:xfrm flipV="1">
          <a:off x="21323300" y="18494502"/>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149606</xdr:rowOff>
    </xdr:from>
    <xdr:to>
      <xdr:col>107</xdr:col>
      <xdr:colOff>101600</xdr:colOff>
      <xdr:row>108</xdr:row>
      <xdr:rowOff>79756</xdr:rowOff>
    </xdr:to>
    <xdr:sp macro="" textlink="">
      <xdr:nvSpPr>
        <xdr:cNvPr id="840" name="楕円 839"/>
        <xdr:cNvSpPr/>
      </xdr:nvSpPr>
      <xdr:spPr>
        <a:xfrm>
          <a:off x="20383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153163</xdr:rowOff>
    </xdr:from>
    <xdr:to>
      <xdr:col>111</xdr:col>
      <xdr:colOff>177800</xdr:colOff>
      <xdr:row>108</xdr:row>
      <xdr:rowOff>28956</xdr:rowOff>
    </xdr:to>
    <xdr:cxnSp macro="">
      <xdr:nvCxnSpPr>
        <xdr:cNvPr id="841" name="直線コネクタ 840"/>
        <xdr:cNvCxnSpPr/>
      </xdr:nvCxnSpPr>
      <xdr:spPr>
        <a:xfrm flipV="1">
          <a:off x="20434300" y="18498313"/>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144272</xdr:rowOff>
    </xdr:from>
    <xdr:to>
      <xdr:col>102</xdr:col>
      <xdr:colOff>165100</xdr:colOff>
      <xdr:row>108</xdr:row>
      <xdr:rowOff>74422</xdr:rowOff>
    </xdr:to>
    <xdr:sp macro="" textlink="">
      <xdr:nvSpPr>
        <xdr:cNvPr id="842" name="楕円 841"/>
        <xdr:cNvSpPr/>
      </xdr:nvSpPr>
      <xdr:spPr>
        <a:xfrm>
          <a:off x="19494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23622</xdr:rowOff>
    </xdr:from>
    <xdr:to>
      <xdr:col>107</xdr:col>
      <xdr:colOff>50800</xdr:colOff>
      <xdr:row>108</xdr:row>
      <xdr:rowOff>28956</xdr:rowOff>
    </xdr:to>
    <xdr:cxnSp macro="">
      <xdr:nvCxnSpPr>
        <xdr:cNvPr id="843" name="直線コネクタ 842"/>
        <xdr:cNvCxnSpPr/>
      </xdr:nvCxnSpPr>
      <xdr:spPr>
        <a:xfrm>
          <a:off x="19545300" y="185402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44" name="楕円 843"/>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23622</xdr:rowOff>
    </xdr:from>
    <xdr:to>
      <xdr:col>102</xdr:col>
      <xdr:colOff>114300</xdr:colOff>
      <xdr:row>108</xdr:row>
      <xdr:rowOff>30480</xdr:rowOff>
    </xdr:to>
    <xdr:cxnSp macro="">
      <xdr:nvCxnSpPr>
        <xdr:cNvPr id="845" name="直線コネクタ 844"/>
        <xdr:cNvCxnSpPr/>
      </xdr:nvCxnSpPr>
      <xdr:spPr>
        <a:xfrm flipV="1">
          <a:off x="18656300" y="185402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46"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47"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848"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49"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23640</xdr:rowOff>
    </xdr:from>
    <xdr:ext cx="469744" cy="259045"/>
    <xdr:sp macro="" textlink="">
      <xdr:nvSpPr>
        <xdr:cNvPr id="850" name="n_1mainValue【公民館】&#10;一人当たり面積"/>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851" name="n_2mainValue【公民館】&#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65549</xdr:rowOff>
    </xdr:from>
    <xdr:ext cx="469744" cy="259045"/>
    <xdr:sp macro="" textlink="">
      <xdr:nvSpPr>
        <xdr:cNvPr id="852" name="n_3mainValue【公民館】&#10;一人当たり面積"/>
        <xdr:cNvSpPr txBox="1"/>
      </xdr:nvSpPr>
      <xdr:spPr>
        <a:xfrm>
          <a:off x="19310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53"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類似団体と比較して有形固定資産減価償却率が特に高くなっている施設は、道路が</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％、橋りょう・トンネルが</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％であり、低くなっている施設は、認定こども園・幼稚園・保育所が</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％、児童館が</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有形固定資産減価償却率が高い施設については、公共施設等総合管理計画に基づき、老朽化対策に取り組んでいく。橋りょう・トンネルについては、平成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年度に策定した個別施設計画に基づいて老朽化対策に取り組んでいく。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公民館については、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地区にある公民館の建て替えが全て終了したことにより、類似団体内</a:t>
          </a:r>
          <a:r>
            <a:rPr kumimoji="1" lang="ja-JP" altLang="en-US" sz="1300">
              <a:solidFill>
                <a:schemeClr val="tx1">
                  <a:lumMod val="95000"/>
                  <a:lumOff val="5000"/>
                </a:schemeClr>
              </a:solidFill>
              <a:latin typeface="ＭＳ Ｐゴシック" panose="020B0600070205080204" pitchFamily="50" charset="-128"/>
              <a:ea typeface="ＭＳ Ｐゴシック" panose="020B0600070205080204" pitchFamily="50" charset="-128"/>
            </a:rPr>
            <a:t>においても有形固定資産減価償却率が低くなった</a:t>
          </a:r>
          <a:r>
            <a:rPr kumimoji="1" lang="ja-JP" altLang="en-US" sz="1300">
              <a:latin typeface="ＭＳ Ｐゴシック" panose="020B0600070205080204" pitchFamily="50" charset="-128"/>
              <a:ea typeface="ＭＳ Ｐゴシック" panose="020B0600070205080204" pitchFamily="50" charset="-128"/>
            </a:rPr>
            <a:t>。また、認定こども園・幼稚園・保育所についても、平成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幼稚園、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保育所を統合した認定こども園を、平成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保育所を統合した認定こども園を建設したため、有形固定資産減価償却率が低くなっている。また、同施設に児童館を併設させ建設したため、児童館についても同様に低くなっている。これらの更新・統合により、今後の維持管理費用の減少を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9,122
9,011
271.37
9,636,207
8,653,085
513,774
4,179,004
5,520,648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50800</xdr:rowOff>
    </xdr:from>
    <xdr:to>
      <xdr:col>24</xdr:col>
      <xdr:colOff>114300</xdr:colOff>
      <xdr:row>36</xdr:row>
      <xdr:rowOff>152400</xdr:rowOff>
    </xdr:to>
    <xdr:sp macro="" textlink="">
      <xdr:nvSpPr>
        <xdr:cNvPr id="72" name="楕円 71"/>
        <xdr:cNvSpPr/>
      </xdr:nvSpPr>
      <xdr:spPr>
        <a:xfrm>
          <a:off x="4584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73677</xdr:rowOff>
    </xdr:from>
    <xdr:ext cx="405111" cy="259045"/>
    <xdr:sp macro="" textlink="">
      <xdr:nvSpPr>
        <xdr:cNvPr id="73" name="【図書館】&#10;有形固定資産減価償却率該当値テキスト"/>
        <xdr:cNvSpPr txBox="1"/>
      </xdr:nvSpPr>
      <xdr:spPr>
        <a:xfrm>
          <a:off x="4673600"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4" name="楕円 73"/>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101600</xdr:rowOff>
    </xdr:to>
    <xdr:cxnSp macro="">
      <xdr:nvCxnSpPr>
        <xdr:cNvPr id="75" name="直線コネクタ 74"/>
        <xdr:cNvCxnSpPr/>
      </xdr:nvCxnSpPr>
      <xdr:spPr>
        <a:xfrm>
          <a:off x="3797300" y="624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0</xdr:rowOff>
    </xdr:from>
    <xdr:to>
      <xdr:col>15</xdr:col>
      <xdr:colOff>101600</xdr:colOff>
      <xdr:row>36</xdr:row>
      <xdr:rowOff>101600</xdr:rowOff>
    </xdr:to>
    <xdr:sp macro="" textlink="">
      <xdr:nvSpPr>
        <xdr:cNvPr id="76" name="楕円 75"/>
        <xdr:cNvSpPr/>
      </xdr:nvSpPr>
      <xdr:spPr>
        <a:xfrm>
          <a:off x="2857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50800</xdr:rowOff>
    </xdr:from>
    <xdr:to>
      <xdr:col>19</xdr:col>
      <xdr:colOff>177800</xdr:colOff>
      <xdr:row>36</xdr:row>
      <xdr:rowOff>76200</xdr:rowOff>
    </xdr:to>
    <xdr:cxnSp macro="">
      <xdr:nvCxnSpPr>
        <xdr:cNvPr id="77" name="直線コネクタ 76"/>
        <xdr:cNvCxnSpPr/>
      </xdr:nvCxnSpPr>
      <xdr:spPr>
        <a:xfrm>
          <a:off x="2908300" y="622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146050</xdr:rowOff>
    </xdr:from>
    <xdr:to>
      <xdr:col>10</xdr:col>
      <xdr:colOff>165100</xdr:colOff>
      <xdr:row>36</xdr:row>
      <xdr:rowOff>76200</xdr:rowOff>
    </xdr:to>
    <xdr:sp macro="" textlink="">
      <xdr:nvSpPr>
        <xdr:cNvPr id="78" name="楕円 77"/>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25400</xdr:rowOff>
    </xdr:from>
    <xdr:to>
      <xdr:col>15</xdr:col>
      <xdr:colOff>50800</xdr:colOff>
      <xdr:row>36</xdr:row>
      <xdr:rowOff>50800</xdr:rowOff>
    </xdr:to>
    <xdr:cxnSp macro="">
      <xdr:nvCxnSpPr>
        <xdr:cNvPr id="79" name="直線コネクタ 78"/>
        <xdr:cNvCxnSpPr/>
      </xdr:nvCxnSpPr>
      <xdr:spPr>
        <a:xfrm>
          <a:off x="2019300" y="619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0" name="楕円 79"/>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0</xdr:rowOff>
    </xdr:from>
    <xdr:to>
      <xdr:col>10</xdr:col>
      <xdr:colOff>114300</xdr:colOff>
      <xdr:row>36</xdr:row>
      <xdr:rowOff>25400</xdr:rowOff>
    </xdr:to>
    <xdr:cxnSp macro="">
      <xdr:nvCxnSpPr>
        <xdr:cNvPr id="81" name="直線コネクタ 80"/>
        <xdr:cNvCxnSpPr/>
      </xdr:nvCxnSpPr>
      <xdr:spPr>
        <a:xfrm>
          <a:off x="11303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6"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118127</xdr:rowOff>
    </xdr:from>
    <xdr:ext cx="405111" cy="259045"/>
    <xdr:sp macro="" textlink="">
      <xdr:nvSpPr>
        <xdr:cNvPr id="87" name="n_2mainValue【図書館】&#10;有形固定資産減価償却率"/>
        <xdr:cNvSpPr txBox="1"/>
      </xdr:nvSpPr>
      <xdr:spPr>
        <a:xfrm>
          <a:off x="2705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92727</xdr:rowOff>
    </xdr:from>
    <xdr:ext cx="405111" cy="259045"/>
    <xdr:sp macro="" textlink="">
      <xdr:nvSpPr>
        <xdr:cNvPr id="88" name="n_3mainValue【図書館】&#10;有形固定資産減価償却率"/>
        <xdr:cNvSpPr txBox="1"/>
      </xdr:nvSpPr>
      <xdr:spPr>
        <a:xfrm>
          <a:off x="1816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89" name="n_4mainValue【図書館】&#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61595</xdr:rowOff>
    </xdr:from>
    <xdr:to>
      <xdr:col>55</xdr:col>
      <xdr:colOff>50800</xdr:colOff>
      <xdr:row>41</xdr:row>
      <xdr:rowOff>163195</xdr:rowOff>
    </xdr:to>
    <xdr:sp macro="" textlink="">
      <xdr:nvSpPr>
        <xdr:cNvPr id="129" name="楕円 128"/>
        <xdr:cNvSpPr/>
      </xdr:nvSpPr>
      <xdr:spPr>
        <a:xfrm>
          <a:off x="104267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147972</xdr:rowOff>
    </xdr:from>
    <xdr:ext cx="469744" cy="259045"/>
    <xdr:sp macro="" textlink="">
      <xdr:nvSpPr>
        <xdr:cNvPr id="130" name="【図書館】&#10;一人当たり面積該当値テキスト"/>
        <xdr:cNvSpPr txBox="1"/>
      </xdr:nvSpPr>
      <xdr:spPr>
        <a:xfrm>
          <a:off x="10515600" y="700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65405</xdr:rowOff>
    </xdr:from>
    <xdr:to>
      <xdr:col>50</xdr:col>
      <xdr:colOff>165100</xdr:colOff>
      <xdr:row>41</xdr:row>
      <xdr:rowOff>167005</xdr:rowOff>
    </xdr:to>
    <xdr:sp macro="" textlink="">
      <xdr:nvSpPr>
        <xdr:cNvPr id="131" name="楕円 130"/>
        <xdr:cNvSpPr/>
      </xdr:nvSpPr>
      <xdr:spPr>
        <a:xfrm>
          <a:off x="9588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112395</xdr:rowOff>
    </xdr:from>
    <xdr:to>
      <xdr:col>55</xdr:col>
      <xdr:colOff>0</xdr:colOff>
      <xdr:row>41</xdr:row>
      <xdr:rowOff>116205</xdr:rowOff>
    </xdr:to>
    <xdr:cxnSp macro="">
      <xdr:nvCxnSpPr>
        <xdr:cNvPr id="132" name="直線コネクタ 131"/>
        <xdr:cNvCxnSpPr/>
      </xdr:nvCxnSpPr>
      <xdr:spPr>
        <a:xfrm flipV="1">
          <a:off x="9639300" y="71418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3" name="楕円 132"/>
        <xdr:cNvSpPr/>
      </xdr:nvSpPr>
      <xdr:spPr>
        <a:xfrm>
          <a:off x="8699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116205</xdr:rowOff>
    </xdr:from>
    <xdr:to>
      <xdr:col>50</xdr:col>
      <xdr:colOff>114300</xdr:colOff>
      <xdr:row>41</xdr:row>
      <xdr:rowOff>118110</xdr:rowOff>
    </xdr:to>
    <xdr:cxnSp macro="">
      <xdr:nvCxnSpPr>
        <xdr:cNvPr id="134" name="直線コネクタ 133"/>
        <xdr:cNvCxnSpPr/>
      </xdr:nvCxnSpPr>
      <xdr:spPr>
        <a:xfrm flipV="1">
          <a:off x="8750300" y="71456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69215</xdr:rowOff>
    </xdr:from>
    <xdr:to>
      <xdr:col>41</xdr:col>
      <xdr:colOff>101600</xdr:colOff>
      <xdr:row>41</xdr:row>
      <xdr:rowOff>170815</xdr:rowOff>
    </xdr:to>
    <xdr:sp macro="" textlink="">
      <xdr:nvSpPr>
        <xdr:cNvPr id="135" name="楕円 134"/>
        <xdr:cNvSpPr/>
      </xdr:nvSpPr>
      <xdr:spPr>
        <a:xfrm>
          <a:off x="7810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120015</xdr:rowOff>
    </xdr:to>
    <xdr:cxnSp macro="">
      <xdr:nvCxnSpPr>
        <xdr:cNvPr id="136" name="直線コネクタ 135"/>
        <xdr:cNvCxnSpPr/>
      </xdr:nvCxnSpPr>
      <xdr:spPr>
        <a:xfrm flipV="1">
          <a:off x="7861300" y="71475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69215</xdr:rowOff>
    </xdr:from>
    <xdr:to>
      <xdr:col>36</xdr:col>
      <xdr:colOff>165100</xdr:colOff>
      <xdr:row>41</xdr:row>
      <xdr:rowOff>170815</xdr:rowOff>
    </xdr:to>
    <xdr:sp macro="" textlink="">
      <xdr:nvSpPr>
        <xdr:cNvPr id="137" name="楕円 136"/>
        <xdr:cNvSpPr/>
      </xdr:nvSpPr>
      <xdr:spPr>
        <a:xfrm>
          <a:off x="6921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120015</xdr:rowOff>
    </xdr:from>
    <xdr:to>
      <xdr:col>41</xdr:col>
      <xdr:colOff>50800</xdr:colOff>
      <xdr:row>41</xdr:row>
      <xdr:rowOff>120015</xdr:rowOff>
    </xdr:to>
    <xdr:cxnSp macro="">
      <xdr:nvCxnSpPr>
        <xdr:cNvPr id="138" name="直線コネクタ 137"/>
        <xdr:cNvCxnSpPr/>
      </xdr:nvCxnSpPr>
      <xdr:spPr>
        <a:xfrm>
          <a:off x="6972300" y="714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158132</xdr:rowOff>
    </xdr:from>
    <xdr:ext cx="469744" cy="259045"/>
    <xdr:sp macro="" textlink="">
      <xdr:nvSpPr>
        <xdr:cNvPr id="143" name="n_1mainValue【図書館】&#10;一人当たり面積"/>
        <xdr:cNvSpPr txBox="1"/>
      </xdr:nvSpPr>
      <xdr:spPr>
        <a:xfrm>
          <a:off x="9391727" y="718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160037</xdr:rowOff>
    </xdr:from>
    <xdr:ext cx="469744" cy="259045"/>
    <xdr:sp macro="" textlink="">
      <xdr:nvSpPr>
        <xdr:cNvPr id="144" name="n_2mainValue【図書館】&#10;一人当たり面積"/>
        <xdr:cNvSpPr txBox="1"/>
      </xdr:nvSpPr>
      <xdr:spPr>
        <a:xfrm>
          <a:off x="8515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161942</xdr:rowOff>
    </xdr:from>
    <xdr:ext cx="469744" cy="259045"/>
    <xdr:sp macro="" textlink="">
      <xdr:nvSpPr>
        <xdr:cNvPr id="145" name="n_3mainValue【図書館】&#10;一人当たり面積"/>
        <xdr:cNvSpPr txBox="1"/>
      </xdr:nvSpPr>
      <xdr:spPr>
        <a:xfrm>
          <a:off x="7626427"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161942</xdr:rowOff>
    </xdr:from>
    <xdr:ext cx="469744" cy="259045"/>
    <xdr:sp macro="" textlink="">
      <xdr:nvSpPr>
        <xdr:cNvPr id="146" name="n_4mainValue【図書館】&#10;一人当たり面積"/>
        <xdr:cNvSpPr txBox="1"/>
      </xdr:nvSpPr>
      <xdr:spPr>
        <a:xfrm>
          <a:off x="6737427"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88" name="楕円 187"/>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89" name="【体育館・プール】&#10;有形固定資産減価償却率該当値テキスト"/>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55335</xdr:rowOff>
    </xdr:from>
    <xdr:to>
      <xdr:col>20</xdr:col>
      <xdr:colOff>38100</xdr:colOff>
      <xdr:row>61</xdr:row>
      <xdr:rowOff>156935</xdr:rowOff>
    </xdr:to>
    <xdr:sp macro="" textlink="">
      <xdr:nvSpPr>
        <xdr:cNvPr id="190" name="楕円 189"/>
        <xdr:cNvSpPr/>
      </xdr:nvSpPr>
      <xdr:spPr>
        <a:xfrm>
          <a:off x="3746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106135</xdr:rowOff>
    </xdr:from>
    <xdr:to>
      <xdr:col>24</xdr:col>
      <xdr:colOff>63500</xdr:colOff>
      <xdr:row>61</xdr:row>
      <xdr:rowOff>127363</xdr:rowOff>
    </xdr:to>
    <xdr:cxnSp macro="">
      <xdr:nvCxnSpPr>
        <xdr:cNvPr id="191" name="直線コネクタ 190"/>
        <xdr:cNvCxnSpPr/>
      </xdr:nvCxnSpPr>
      <xdr:spPr>
        <a:xfrm>
          <a:off x="3797300" y="1056458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192" name="楕円 191"/>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106135</xdr:rowOff>
    </xdr:to>
    <xdr:cxnSp macro="">
      <xdr:nvCxnSpPr>
        <xdr:cNvPr id="193" name="直線コネクタ 192"/>
        <xdr:cNvCxnSpPr/>
      </xdr:nvCxnSpPr>
      <xdr:spPr>
        <a:xfrm>
          <a:off x="2908300" y="10544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4" name="楕円 193"/>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86541</xdr:rowOff>
    </xdr:to>
    <xdr:cxnSp macro="">
      <xdr:nvCxnSpPr>
        <xdr:cNvPr id="195" name="直線コネクタ 194"/>
        <xdr:cNvCxnSpPr/>
      </xdr:nvCxnSpPr>
      <xdr:spPr>
        <a:xfrm>
          <a:off x="2019300" y="105270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102688</xdr:rowOff>
    </xdr:from>
    <xdr:to>
      <xdr:col>6</xdr:col>
      <xdr:colOff>38100</xdr:colOff>
      <xdr:row>59</xdr:row>
      <xdr:rowOff>32838</xdr:rowOff>
    </xdr:to>
    <xdr:sp macro="" textlink="">
      <xdr:nvSpPr>
        <xdr:cNvPr id="196" name="楕円 195"/>
        <xdr:cNvSpPr/>
      </xdr:nvSpPr>
      <xdr:spPr>
        <a:xfrm>
          <a:off x="1079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153488</xdr:rowOff>
    </xdr:from>
    <xdr:to>
      <xdr:col>10</xdr:col>
      <xdr:colOff>114300</xdr:colOff>
      <xdr:row>61</xdr:row>
      <xdr:rowOff>68580</xdr:rowOff>
    </xdr:to>
    <xdr:cxnSp macro="">
      <xdr:nvCxnSpPr>
        <xdr:cNvPr id="197" name="直線コネクタ 196"/>
        <xdr:cNvCxnSpPr/>
      </xdr:nvCxnSpPr>
      <xdr:spPr>
        <a:xfrm>
          <a:off x="1130300" y="10097588"/>
          <a:ext cx="889000" cy="4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1"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148062</xdr:rowOff>
    </xdr:from>
    <xdr:ext cx="405111" cy="259045"/>
    <xdr:sp macro="" textlink="">
      <xdr:nvSpPr>
        <xdr:cNvPr id="202" name="n_1mainValue【体育館・プール】&#10;有形固定資産減価償却率"/>
        <xdr:cNvSpPr txBox="1"/>
      </xdr:nvSpPr>
      <xdr:spPr>
        <a:xfrm>
          <a:off x="3582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203" name="n_2mainValue【体育館・プー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4" name="n_3mainValue【体育館・プール】&#10;有形固定資産減価償却率"/>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49365</xdr:rowOff>
    </xdr:from>
    <xdr:ext cx="405111" cy="259045"/>
    <xdr:sp macro="" textlink="">
      <xdr:nvSpPr>
        <xdr:cNvPr id="205" name="n_4mainValue【体育館・プール】&#10;有形固定資産減価償却率"/>
        <xdr:cNvSpPr txBox="1"/>
      </xdr:nvSpPr>
      <xdr:spPr>
        <a:xfrm>
          <a:off x="927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153634</xdr:rowOff>
    </xdr:from>
    <xdr:to>
      <xdr:col>55</xdr:col>
      <xdr:colOff>50800</xdr:colOff>
      <xdr:row>63</xdr:row>
      <xdr:rowOff>83784</xdr:rowOff>
    </xdr:to>
    <xdr:sp macro="" textlink="">
      <xdr:nvSpPr>
        <xdr:cNvPr id="247" name="楕円 246"/>
        <xdr:cNvSpPr/>
      </xdr:nvSpPr>
      <xdr:spPr>
        <a:xfrm>
          <a:off x="10426700" y="107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5061</xdr:rowOff>
    </xdr:from>
    <xdr:ext cx="469744" cy="259045"/>
    <xdr:sp macro="" textlink="">
      <xdr:nvSpPr>
        <xdr:cNvPr id="248" name="【体育館・プール】&#10;一人当たり面積該当値テキスト"/>
        <xdr:cNvSpPr txBox="1"/>
      </xdr:nvSpPr>
      <xdr:spPr>
        <a:xfrm>
          <a:off x="10515600" y="1063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159838</xdr:rowOff>
    </xdr:from>
    <xdr:to>
      <xdr:col>50</xdr:col>
      <xdr:colOff>165100</xdr:colOff>
      <xdr:row>63</xdr:row>
      <xdr:rowOff>89988</xdr:rowOff>
    </xdr:to>
    <xdr:sp macro="" textlink="">
      <xdr:nvSpPr>
        <xdr:cNvPr id="249" name="楕円 248"/>
        <xdr:cNvSpPr/>
      </xdr:nvSpPr>
      <xdr:spPr>
        <a:xfrm>
          <a:off x="9588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32984</xdr:rowOff>
    </xdr:from>
    <xdr:to>
      <xdr:col>55</xdr:col>
      <xdr:colOff>0</xdr:colOff>
      <xdr:row>63</xdr:row>
      <xdr:rowOff>39188</xdr:rowOff>
    </xdr:to>
    <xdr:cxnSp macro="">
      <xdr:nvCxnSpPr>
        <xdr:cNvPr id="250" name="直線コネクタ 249"/>
        <xdr:cNvCxnSpPr/>
      </xdr:nvCxnSpPr>
      <xdr:spPr>
        <a:xfrm flipV="1">
          <a:off x="9639300" y="10834334"/>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165064</xdr:rowOff>
    </xdr:from>
    <xdr:to>
      <xdr:col>46</xdr:col>
      <xdr:colOff>38100</xdr:colOff>
      <xdr:row>63</xdr:row>
      <xdr:rowOff>95214</xdr:rowOff>
    </xdr:to>
    <xdr:sp macro="" textlink="">
      <xdr:nvSpPr>
        <xdr:cNvPr id="251" name="楕円 250"/>
        <xdr:cNvSpPr/>
      </xdr:nvSpPr>
      <xdr:spPr>
        <a:xfrm>
          <a:off x="8699500" y="107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39188</xdr:rowOff>
    </xdr:from>
    <xdr:to>
      <xdr:col>50</xdr:col>
      <xdr:colOff>114300</xdr:colOff>
      <xdr:row>63</xdr:row>
      <xdr:rowOff>44414</xdr:rowOff>
    </xdr:to>
    <xdr:cxnSp macro="">
      <xdr:nvCxnSpPr>
        <xdr:cNvPr id="252" name="直線コネクタ 251"/>
        <xdr:cNvCxnSpPr/>
      </xdr:nvCxnSpPr>
      <xdr:spPr>
        <a:xfrm flipV="1">
          <a:off x="8750300" y="10840538"/>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169962</xdr:rowOff>
    </xdr:from>
    <xdr:to>
      <xdr:col>41</xdr:col>
      <xdr:colOff>101600</xdr:colOff>
      <xdr:row>63</xdr:row>
      <xdr:rowOff>100112</xdr:rowOff>
    </xdr:to>
    <xdr:sp macro="" textlink="">
      <xdr:nvSpPr>
        <xdr:cNvPr id="253" name="楕円 252"/>
        <xdr:cNvSpPr/>
      </xdr:nvSpPr>
      <xdr:spPr>
        <a:xfrm>
          <a:off x="7810500" y="107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44414</xdr:rowOff>
    </xdr:from>
    <xdr:to>
      <xdr:col>45</xdr:col>
      <xdr:colOff>177800</xdr:colOff>
      <xdr:row>63</xdr:row>
      <xdr:rowOff>49312</xdr:rowOff>
    </xdr:to>
    <xdr:cxnSp macro="">
      <xdr:nvCxnSpPr>
        <xdr:cNvPr id="254" name="直線コネクタ 253"/>
        <xdr:cNvCxnSpPr/>
      </xdr:nvCxnSpPr>
      <xdr:spPr>
        <a:xfrm flipV="1">
          <a:off x="7861300" y="1084576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111506</xdr:rowOff>
    </xdr:from>
    <xdr:to>
      <xdr:col>36</xdr:col>
      <xdr:colOff>165100</xdr:colOff>
      <xdr:row>64</xdr:row>
      <xdr:rowOff>41656</xdr:rowOff>
    </xdr:to>
    <xdr:sp macro="" textlink="">
      <xdr:nvSpPr>
        <xdr:cNvPr id="255" name="楕円 254"/>
        <xdr:cNvSpPr/>
      </xdr:nvSpPr>
      <xdr:spPr>
        <a:xfrm>
          <a:off x="6921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49312</xdr:rowOff>
    </xdr:from>
    <xdr:to>
      <xdr:col>41</xdr:col>
      <xdr:colOff>50800</xdr:colOff>
      <xdr:row>63</xdr:row>
      <xdr:rowOff>162306</xdr:rowOff>
    </xdr:to>
    <xdr:cxnSp macro="">
      <xdr:nvCxnSpPr>
        <xdr:cNvPr id="256" name="直線コネクタ 255"/>
        <xdr:cNvCxnSpPr/>
      </xdr:nvCxnSpPr>
      <xdr:spPr>
        <a:xfrm flipV="1">
          <a:off x="6972300" y="10850662"/>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106515</xdr:rowOff>
    </xdr:from>
    <xdr:ext cx="469744" cy="259045"/>
    <xdr:sp macro="" textlink="">
      <xdr:nvSpPr>
        <xdr:cNvPr id="261" name="n_1mainValue【体育館・プール】&#10;一人当たり面積"/>
        <xdr:cNvSpPr txBox="1"/>
      </xdr:nvSpPr>
      <xdr:spPr>
        <a:xfrm>
          <a:off x="9391727" y="1056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111741</xdr:rowOff>
    </xdr:from>
    <xdr:ext cx="469744" cy="259045"/>
    <xdr:sp macro="" textlink="">
      <xdr:nvSpPr>
        <xdr:cNvPr id="262" name="n_2mainValue【体育館・プール】&#10;一人当たり面積"/>
        <xdr:cNvSpPr txBox="1"/>
      </xdr:nvSpPr>
      <xdr:spPr>
        <a:xfrm>
          <a:off x="8515427" y="1057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116639</xdr:rowOff>
    </xdr:from>
    <xdr:ext cx="469744" cy="259045"/>
    <xdr:sp macro="" textlink="">
      <xdr:nvSpPr>
        <xdr:cNvPr id="263" name="n_3mainValue【体育館・プール】&#10;一人当たり面積"/>
        <xdr:cNvSpPr txBox="1"/>
      </xdr:nvSpPr>
      <xdr:spPr>
        <a:xfrm>
          <a:off x="7626427" y="105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32783</xdr:rowOff>
    </xdr:from>
    <xdr:ext cx="469744" cy="259045"/>
    <xdr:sp macro="" textlink="">
      <xdr:nvSpPr>
        <xdr:cNvPr id="264" name="n_4mainValue【体育館・プール】&#10;一人当たり面積"/>
        <xdr:cNvSpPr txBox="1"/>
      </xdr:nvSpPr>
      <xdr:spPr>
        <a:xfrm>
          <a:off x="67374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305" name="楕円 304"/>
        <xdr:cNvSpPr/>
      </xdr:nvSpPr>
      <xdr:spPr>
        <a:xfrm>
          <a:off x="4584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156227</xdr:rowOff>
    </xdr:from>
    <xdr:ext cx="405111" cy="259045"/>
    <xdr:sp macro="" textlink="">
      <xdr:nvSpPr>
        <xdr:cNvPr id="306" name="【福祉施設】&#10;有形固定資産減価償却率該当値テキスト"/>
        <xdr:cNvSpPr txBox="1"/>
      </xdr:nvSpPr>
      <xdr:spPr>
        <a:xfrm>
          <a:off x="46736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307" name="楕円 306"/>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57150</xdr:rowOff>
    </xdr:to>
    <xdr:cxnSp macro="">
      <xdr:nvCxnSpPr>
        <xdr:cNvPr id="308" name="直線コネクタ 307"/>
        <xdr:cNvCxnSpPr/>
      </xdr:nvCxnSpPr>
      <xdr:spPr>
        <a:xfrm>
          <a:off x="3797300" y="1424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9" name="楕円 308"/>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19050</xdr:rowOff>
    </xdr:to>
    <xdr:cxnSp macro="">
      <xdr:nvCxnSpPr>
        <xdr:cNvPr id="310" name="直線コネクタ 309"/>
        <xdr:cNvCxnSpPr/>
      </xdr:nvCxnSpPr>
      <xdr:spPr>
        <a:xfrm>
          <a:off x="2908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11" name="楕円 310"/>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152400</xdr:rowOff>
    </xdr:to>
    <xdr:cxnSp macro="">
      <xdr:nvCxnSpPr>
        <xdr:cNvPr id="312" name="直線コネクタ 311"/>
        <xdr:cNvCxnSpPr/>
      </xdr:nvCxnSpPr>
      <xdr:spPr>
        <a:xfrm>
          <a:off x="2019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13" name="楕円 312"/>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82</xdr:row>
      <xdr:rowOff>114300</xdr:rowOff>
    </xdr:to>
    <xdr:cxnSp macro="">
      <xdr:nvCxnSpPr>
        <xdr:cNvPr id="314" name="直線コネクタ 313"/>
        <xdr:cNvCxnSpPr/>
      </xdr:nvCxnSpPr>
      <xdr:spPr>
        <a:xfrm>
          <a:off x="1130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16"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319" name="n_1mainValue【福祉施設】&#10;有形固定資産減価償却率"/>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20" name="n_2mainValue【福祉施設】&#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21" name="n_3mainValue【福祉施設】&#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22" name="n_4mainValue【福祉施設】&#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134519</xdr:rowOff>
    </xdr:from>
    <xdr:to>
      <xdr:col>55</xdr:col>
      <xdr:colOff>50800</xdr:colOff>
      <xdr:row>86</xdr:row>
      <xdr:rowOff>64669</xdr:rowOff>
    </xdr:to>
    <xdr:sp macro="" textlink="">
      <xdr:nvSpPr>
        <xdr:cNvPr id="360" name="楕円 359"/>
        <xdr:cNvSpPr/>
      </xdr:nvSpPr>
      <xdr:spPr>
        <a:xfrm>
          <a:off x="104267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49446</xdr:rowOff>
    </xdr:from>
    <xdr:ext cx="469744" cy="259045"/>
    <xdr:sp macro="" textlink="">
      <xdr:nvSpPr>
        <xdr:cNvPr id="361" name="【福祉施設】&#10;一人当たり面積該当値テキスト"/>
        <xdr:cNvSpPr txBox="1"/>
      </xdr:nvSpPr>
      <xdr:spPr>
        <a:xfrm>
          <a:off x="10515600" y="146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135432</xdr:rowOff>
    </xdr:from>
    <xdr:to>
      <xdr:col>50</xdr:col>
      <xdr:colOff>165100</xdr:colOff>
      <xdr:row>86</xdr:row>
      <xdr:rowOff>65582</xdr:rowOff>
    </xdr:to>
    <xdr:sp macro="" textlink="">
      <xdr:nvSpPr>
        <xdr:cNvPr id="362" name="楕円 361"/>
        <xdr:cNvSpPr/>
      </xdr:nvSpPr>
      <xdr:spPr>
        <a:xfrm>
          <a:off x="9588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13869</xdr:rowOff>
    </xdr:from>
    <xdr:to>
      <xdr:col>55</xdr:col>
      <xdr:colOff>0</xdr:colOff>
      <xdr:row>86</xdr:row>
      <xdr:rowOff>14782</xdr:rowOff>
    </xdr:to>
    <xdr:cxnSp macro="">
      <xdr:nvCxnSpPr>
        <xdr:cNvPr id="363" name="直線コネクタ 362"/>
        <xdr:cNvCxnSpPr/>
      </xdr:nvCxnSpPr>
      <xdr:spPr>
        <a:xfrm flipV="1">
          <a:off x="9639300" y="14758569"/>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64" name="楕円 363"/>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14782</xdr:rowOff>
    </xdr:from>
    <xdr:to>
      <xdr:col>50</xdr:col>
      <xdr:colOff>114300</xdr:colOff>
      <xdr:row>86</xdr:row>
      <xdr:rowOff>15239</xdr:rowOff>
    </xdr:to>
    <xdr:cxnSp macro="">
      <xdr:nvCxnSpPr>
        <xdr:cNvPr id="365" name="直線コネクタ 364"/>
        <xdr:cNvCxnSpPr/>
      </xdr:nvCxnSpPr>
      <xdr:spPr>
        <a:xfrm flipV="1">
          <a:off x="8750300" y="1475948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136347</xdr:rowOff>
    </xdr:from>
    <xdr:to>
      <xdr:col>41</xdr:col>
      <xdr:colOff>101600</xdr:colOff>
      <xdr:row>86</xdr:row>
      <xdr:rowOff>66497</xdr:rowOff>
    </xdr:to>
    <xdr:sp macro="" textlink="">
      <xdr:nvSpPr>
        <xdr:cNvPr id="366" name="楕円 365"/>
        <xdr:cNvSpPr/>
      </xdr:nvSpPr>
      <xdr:spPr>
        <a:xfrm>
          <a:off x="7810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15697</xdr:rowOff>
    </xdr:to>
    <xdr:cxnSp macro="">
      <xdr:nvCxnSpPr>
        <xdr:cNvPr id="367" name="直線コネクタ 366"/>
        <xdr:cNvCxnSpPr/>
      </xdr:nvCxnSpPr>
      <xdr:spPr>
        <a:xfrm flipV="1">
          <a:off x="7861300" y="1475993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136804</xdr:rowOff>
    </xdr:from>
    <xdr:to>
      <xdr:col>36</xdr:col>
      <xdr:colOff>165100</xdr:colOff>
      <xdr:row>86</xdr:row>
      <xdr:rowOff>66954</xdr:rowOff>
    </xdr:to>
    <xdr:sp macro="" textlink="">
      <xdr:nvSpPr>
        <xdr:cNvPr id="368" name="楕円 367"/>
        <xdr:cNvSpPr/>
      </xdr:nvSpPr>
      <xdr:spPr>
        <a:xfrm>
          <a:off x="6921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15697</xdr:rowOff>
    </xdr:from>
    <xdr:to>
      <xdr:col>41</xdr:col>
      <xdr:colOff>50800</xdr:colOff>
      <xdr:row>86</xdr:row>
      <xdr:rowOff>16154</xdr:rowOff>
    </xdr:to>
    <xdr:cxnSp macro="">
      <xdr:nvCxnSpPr>
        <xdr:cNvPr id="369" name="直線コネクタ 368"/>
        <xdr:cNvCxnSpPr/>
      </xdr:nvCxnSpPr>
      <xdr:spPr>
        <a:xfrm flipV="1">
          <a:off x="6972300" y="147603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370"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71"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72"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73"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56709</xdr:rowOff>
    </xdr:from>
    <xdr:ext cx="469744" cy="259045"/>
    <xdr:sp macro="" textlink="">
      <xdr:nvSpPr>
        <xdr:cNvPr id="374" name="n_1mainValue【福祉施設】&#10;一人当たり面積"/>
        <xdr:cNvSpPr txBox="1"/>
      </xdr:nvSpPr>
      <xdr:spPr>
        <a:xfrm>
          <a:off x="93917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75" name="n_2mainValue【福祉施設】&#10;一人当たり面積"/>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57624</xdr:rowOff>
    </xdr:from>
    <xdr:ext cx="469744" cy="259045"/>
    <xdr:sp macro="" textlink="">
      <xdr:nvSpPr>
        <xdr:cNvPr id="376" name="n_3mainValue【福祉施設】&#10;一人当たり面積"/>
        <xdr:cNvSpPr txBox="1"/>
      </xdr:nvSpPr>
      <xdr:spPr>
        <a:xfrm>
          <a:off x="76264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58081</xdr:rowOff>
    </xdr:from>
    <xdr:ext cx="469744" cy="259045"/>
    <xdr:sp macro="" textlink="">
      <xdr:nvSpPr>
        <xdr:cNvPr id="377" name="n_4mainValue【福祉施設】&#10;一人当たり面積"/>
        <xdr:cNvSpPr txBox="1"/>
      </xdr:nvSpPr>
      <xdr:spPr>
        <a:xfrm>
          <a:off x="6737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403" name="直線コネクタ 402"/>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406" name="【市民会館】&#10;有形固定資産減価償却率最大値テキスト"/>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407" name="直線コネクタ 406"/>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408" name="【市民会館】&#10;有形固定資産減価償却率平均値テキスト"/>
        <xdr:cNvSpPr txBox="1"/>
      </xdr:nvSpPr>
      <xdr:spPr>
        <a:xfrm>
          <a:off x="4673600" y="1791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09" name="フローチャート: 判断 408"/>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10" name="フローチャート: 判断 409"/>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411" name="フローチャート: 判断 410"/>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12" name="フローチャート: 判断 411"/>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3" name="フローチャート: 判断 412"/>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419" name="楕円 418"/>
        <xdr:cNvSpPr/>
      </xdr:nvSpPr>
      <xdr:spPr>
        <a:xfrm>
          <a:off x="4584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165479</xdr:rowOff>
    </xdr:from>
    <xdr:ext cx="405111" cy="259045"/>
    <xdr:sp macro="" textlink="">
      <xdr:nvSpPr>
        <xdr:cNvPr id="420" name="【市民会館】&#10;有形固定資産減価償却率該当値テキスト"/>
        <xdr:cNvSpPr txBox="1"/>
      </xdr:nvSpPr>
      <xdr:spPr>
        <a:xfrm>
          <a:off x="4673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152763</xdr:rowOff>
    </xdr:from>
    <xdr:to>
      <xdr:col>20</xdr:col>
      <xdr:colOff>38100</xdr:colOff>
      <xdr:row>106</xdr:row>
      <xdr:rowOff>82913</xdr:rowOff>
    </xdr:to>
    <xdr:sp macro="" textlink="">
      <xdr:nvSpPr>
        <xdr:cNvPr id="421" name="楕円 420"/>
        <xdr:cNvSpPr/>
      </xdr:nvSpPr>
      <xdr:spPr>
        <a:xfrm>
          <a:off x="3746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32113</xdr:rowOff>
    </xdr:from>
    <xdr:to>
      <xdr:col>24</xdr:col>
      <xdr:colOff>63500</xdr:colOff>
      <xdr:row>106</xdr:row>
      <xdr:rowOff>66402</xdr:rowOff>
    </xdr:to>
    <xdr:cxnSp macro="">
      <xdr:nvCxnSpPr>
        <xdr:cNvPr id="422" name="直線コネクタ 421"/>
        <xdr:cNvCxnSpPr/>
      </xdr:nvCxnSpPr>
      <xdr:spPr>
        <a:xfrm>
          <a:off x="3797300" y="182058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118473</xdr:rowOff>
    </xdr:from>
    <xdr:to>
      <xdr:col>15</xdr:col>
      <xdr:colOff>101600</xdr:colOff>
      <xdr:row>106</xdr:row>
      <xdr:rowOff>48623</xdr:rowOff>
    </xdr:to>
    <xdr:sp macro="" textlink="">
      <xdr:nvSpPr>
        <xdr:cNvPr id="423" name="楕円 422"/>
        <xdr:cNvSpPr/>
      </xdr:nvSpPr>
      <xdr:spPr>
        <a:xfrm>
          <a:off x="2857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169273</xdr:rowOff>
    </xdr:from>
    <xdr:to>
      <xdr:col>19</xdr:col>
      <xdr:colOff>177800</xdr:colOff>
      <xdr:row>106</xdr:row>
      <xdr:rowOff>32113</xdr:rowOff>
    </xdr:to>
    <xdr:cxnSp macro="">
      <xdr:nvCxnSpPr>
        <xdr:cNvPr id="424" name="直線コネクタ 423"/>
        <xdr:cNvCxnSpPr/>
      </xdr:nvCxnSpPr>
      <xdr:spPr>
        <a:xfrm>
          <a:off x="2908300" y="181715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84182</xdr:rowOff>
    </xdr:from>
    <xdr:to>
      <xdr:col>10</xdr:col>
      <xdr:colOff>165100</xdr:colOff>
      <xdr:row>106</xdr:row>
      <xdr:rowOff>14332</xdr:rowOff>
    </xdr:to>
    <xdr:sp macro="" textlink="">
      <xdr:nvSpPr>
        <xdr:cNvPr id="425" name="楕円 424"/>
        <xdr:cNvSpPr/>
      </xdr:nvSpPr>
      <xdr:spPr>
        <a:xfrm>
          <a:off x="1968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134982</xdr:rowOff>
    </xdr:from>
    <xdr:to>
      <xdr:col>15</xdr:col>
      <xdr:colOff>50800</xdr:colOff>
      <xdr:row>105</xdr:row>
      <xdr:rowOff>169273</xdr:rowOff>
    </xdr:to>
    <xdr:cxnSp macro="">
      <xdr:nvCxnSpPr>
        <xdr:cNvPr id="426" name="直線コネクタ 425"/>
        <xdr:cNvCxnSpPr/>
      </xdr:nvCxnSpPr>
      <xdr:spPr>
        <a:xfrm>
          <a:off x="2019300" y="181372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49893</xdr:rowOff>
    </xdr:from>
    <xdr:to>
      <xdr:col>6</xdr:col>
      <xdr:colOff>38100</xdr:colOff>
      <xdr:row>105</xdr:row>
      <xdr:rowOff>151493</xdr:rowOff>
    </xdr:to>
    <xdr:sp macro="" textlink="">
      <xdr:nvSpPr>
        <xdr:cNvPr id="427" name="楕円 426"/>
        <xdr:cNvSpPr/>
      </xdr:nvSpPr>
      <xdr:spPr>
        <a:xfrm>
          <a:off x="1079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100693</xdr:rowOff>
    </xdr:from>
    <xdr:to>
      <xdr:col>10</xdr:col>
      <xdr:colOff>114300</xdr:colOff>
      <xdr:row>105</xdr:row>
      <xdr:rowOff>134982</xdr:rowOff>
    </xdr:to>
    <xdr:cxnSp macro="">
      <xdr:nvCxnSpPr>
        <xdr:cNvPr id="428" name="直線コネクタ 427"/>
        <xdr:cNvCxnSpPr/>
      </xdr:nvCxnSpPr>
      <xdr:spPr>
        <a:xfrm>
          <a:off x="1130300" y="181029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132097</xdr:rowOff>
    </xdr:from>
    <xdr:ext cx="405111" cy="259045"/>
    <xdr:sp macro="" textlink="">
      <xdr:nvSpPr>
        <xdr:cNvPr id="429" name="n_1aveValue【市民会館】&#10;有形固定資産減価償却率"/>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430" name="n_2aveValue【市民会館】&#10;有形固定資産減価償却率"/>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431" name="n_3aveValue【市民会館】&#10;有形固定資産減価償却率"/>
        <xdr:cNvSpPr txBox="1"/>
      </xdr:nvSpPr>
      <xdr:spPr>
        <a:xfrm>
          <a:off x="1816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2" name="n_4aveValue【市民会館】&#10;有形固定資産減価償却率"/>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74040</xdr:rowOff>
    </xdr:from>
    <xdr:ext cx="405111" cy="259045"/>
    <xdr:sp macro="" textlink="">
      <xdr:nvSpPr>
        <xdr:cNvPr id="433" name="n_1mainValue【市民会館】&#10;有形固定資産減価償却率"/>
        <xdr:cNvSpPr txBox="1"/>
      </xdr:nvSpPr>
      <xdr:spPr>
        <a:xfrm>
          <a:off x="3582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4" name="n_2mainValue【市民会館】&#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5459</xdr:rowOff>
    </xdr:from>
    <xdr:ext cx="405111" cy="259045"/>
    <xdr:sp macro="" textlink="">
      <xdr:nvSpPr>
        <xdr:cNvPr id="435" name="n_3mainValue【市民会館】&#10;有形固定資産減価償却率"/>
        <xdr:cNvSpPr txBox="1"/>
      </xdr:nvSpPr>
      <xdr:spPr>
        <a:xfrm>
          <a:off x="1816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142620</xdr:rowOff>
    </xdr:from>
    <xdr:ext cx="405111" cy="259045"/>
    <xdr:sp macro="" textlink="">
      <xdr:nvSpPr>
        <xdr:cNvPr id="436" name="n_4mainValue【市民会館】&#10;有形固定資産減価償却率"/>
        <xdr:cNvSpPr txBox="1"/>
      </xdr:nvSpPr>
      <xdr:spPr>
        <a:xfrm>
          <a:off x="927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460" name="直線コネクタ 459"/>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461" name="【市民会館】&#10;一人当たり面積最小値テキスト"/>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462" name="直線コネクタ 461"/>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463" name="【市民会館】&#10;一人当たり面積最大値テキスト"/>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464" name="直線コネクタ 463"/>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465" name="【市民会館】&#10;一人当たり面積平均値テキスト"/>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466" name="フローチャート: 判断 465"/>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467" name="フローチャート: 判断 466"/>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68" name="フローチャート: 判断 467"/>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469" name="フローチャート: 判断 468"/>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70" name="フローチャート: 判断 469"/>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135128</xdr:rowOff>
    </xdr:from>
    <xdr:to>
      <xdr:col>55</xdr:col>
      <xdr:colOff>50800</xdr:colOff>
      <xdr:row>107</xdr:row>
      <xdr:rowOff>65278</xdr:rowOff>
    </xdr:to>
    <xdr:sp macro="" textlink="">
      <xdr:nvSpPr>
        <xdr:cNvPr id="476" name="楕円 475"/>
        <xdr:cNvSpPr/>
      </xdr:nvSpPr>
      <xdr:spPr>
        <a:xfrm>
          <a:off x="10426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113555</xdr:rowOff>
    </xdr:from>
    <xdr:ext cx="469744" cy="259045"/>
    <xdr:sp macro="" textlink="">
      <xdr:nvSpPr>
        <xdr:cNvPr id="477" name="【市民会館】&#10;一人当たり面積該当値テキスト"/>
        <xdr:cNvSpPr txBox="1"/>
      </xdr:nvSpPr>
      <xdr:spPr>
        <a:xfrm>
          <a:off x="105156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141987</xdr:rowOff>
    </xdr:from>
    <xdr:to>
      <xdr:col>50</xdr:col>
      <xdr:colOff>165100</xdr:colOff>
      <xdr:row>107</xdr:row>
      <xdr:rowOff>72137</xdr:rowOff>
    </xdr:to>
    <xdr:sp macro="" textlink="">
      <xdr:nvSpPr>
        <xdr:cNvPr id="478" name="楕円 477"/>
        <xdr:cNvSpPr/>
      </xdr:nvSpPr>
      <xdr:spPr>
        <a:xfrm>
          <a:off x="9588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xdr:rowOff>
    </xdr:from>
    <xdr:to>
      <xdr:col>55</xdr:col>
      <xdr:colOff>0</xdr:colOff>
      <xdr:row>107</xdr:row>
      <xdr:rowOff>21337</xdr:rowOff>
    </xdr:to>
    <xdr:cxnSp macro="">
      <xdr:nvCxnSpPr>
        <xdr:cNvPr id="479" name="直線コネクタ 478"/>
        <xdr:cNvCxnSpPr/>
      </xdr:nvCxnSpPr>
      <xdr:spPr>
        <a:xfrm flipV="1">
          <a:off x="9639300" y="183596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148082</xdr:rowOff>
    </xdr:from>
    <xdr:to>
      <xdr:col>46</xdr:col>
      <xdr:colOff>38100</xdr:colOff>
      <xdr:row>107</xdr:row>
      <xdr:rowOff>78232</xdr:rowOff>
    </xdr:to>
    <xdr:sp macro="" textlink="">
      <xdr:nvSpPr>
        <xdr:cNvPr id="480" name="楕円 479"/>
        <xdr:cNvSpPr/>
      </xdr:nvSpPr>
      <xdr:spPr>
        <a:xfrm>
          <a:off x="86995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21337</xdr:rowOff>
    </xdr:from>
    <xdr:to>
      <xdr:col>50</xdr:col>
      <xdr:colOff>114300</xdr:colOff>
      <xdr:row>107</xdr:row>
      <xdr:rowOff>27432</xdr:rowOff>
    </xdr:to>
    <xdr:cxnSp macro="">
      <xdr:nvCxnSpPr>
        <xdr:cNvPr id="481" name="直線コネクタ 480"/>
        <xdr:cNvCxnSpPr/>
      </xdr:nvCxnSpPr>
      <xdr:spPr>
        <a:xfrm flipV="1">
          <a:off x="8750300" y="1836648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154178</xdr:rowOff>
    </xdr:from>
    <xdr:to>
      <xdr:col>41</xdr:col>
      <xdr:colOff>101600</xdr:colOff>
      <xdr:row>107</xdr:row>
      <xdr:rowOff>84328</xdr:rowOff>
    </xdr:to>
    <xdr:sp macro="" textlink="">
      <xdr:nvSpPr>
        <xdr:cNvPr id="482" name="楕円 481"/>
        <xdr:cNvSpPr/>
      </xdr:nvSpPr>
      <xdr:spPr>
        <a:xfrm>
          <a:off x="7810500" y="183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27432</xdr:rowOff>
    </xdr:from>
    <xdr:to>
      <xdr:col>45</xdr:col>
      <xdr:colOff>177800</xdr:colOff>
      <xdr:row>107</xdr:row>
      <xdr:rowOff>33528</xdr:rowOff>
    </xdr:to>
    <xdr:cxnSp macro="">
      <xdr:nvCxnSpPr>
        <xdr:cNvPr id="483" name="直線コネクタ 482"/>
        <xdr:cNvCxnSpPr/>
      </xdr:nvCxnSpPr>
      <xdr:spPr>
        <a:xfrm flipV="1">
          <a:off x="7861300" y="1837258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159513</xdr:rowOff>
    </xdr:from>
    <xdr:to>
      <xdr:col>36</xdr:col>
      <xdr:colOff>165100</xdr:colOff>
      <xdr:row>107</xdr:row>
      <xdr:rowOff>89663</xdr:rowOff>
    </xdr:to>
    <xdr:sp macro="" textlink="">
      <xdr:nvSpPr>
        <xdr:cNvPr id="484" name="楕円 483"/>
        <xdr:cNvSpPr/>
      </xdr:nvSpPr>
      <xdr:spPr>
        <a:xfrm>
          <a:off x="6921500" y="18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33528</xdr:rowOff>
    </xdr:from>
    <xdr:to>
      <xdr:col>41</xdr:col>
      <xdr:colOff>50800</xdr:colOff>
      <xdr:row>107</xdr:row>
      <xdr:rowOff>38863</xdr:rowOff>
    </xdr:to>
    <xdr:cxnSp macro="">
      <xdr:nvCxnSpPr>
        <xdr:cNvPr id="485" name="直線コネクタ 484"/>
        <xdr:cNvCxnSpPr/>
      </xdr:nvCxnSpPr>
      <xdr:spPr>
        <a:xfrm flipV="1">
          <a:off x="6972300" y="183786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486" name="n_1aveValue【市民会館】&#10;一人当たり面積"/>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87" name="n_2ave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488" name="n_3aveValue【市民会館】&#10;一人当たり面積"/>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489" name="n_4aveValue【市民会館】&#10;一人当たり面積"/>
        <xdr:cNvSpPr txBox="1"/>
      </xdr:nvSpPr>
      <xdr:spPr>
        <a:xfrm>
          <a:off x="6737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63264</xdr:rowOff>
    </xdr:from>
    <xdr:ext cx="469744" cy="259045"/>
    <xdr:sp macro="" textlink="">
      <xdr:nvSpPr>
        <xdr:cNvPr id="490" name="n_1mainValue【市民会館】&#10;一人当たり面積"/>
        <xdr:cNvSpPr txBox="1"/>
      </xdr:nvSpPr>
      <xdr:spPr>
        <a:xfrm>
          <a:off x="93917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94759</xdr:rowOff>
    </xdr:from>
    <xdr:ext cx="469744" cy="259045"/>
    <xdr:sp macro="" textlink="">
      <xdr:nvSpPr>
        <xdr:cNvPr id="491" name="n_2main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75455</xdr:rowOff>
    </xdr:from>
    <xdr:ext cx="469744" cy="259045"/>
    <xdr:sp macro="" textlink="">
      <xdr:nvSpPr>
        <xdr:cNvPr id="492" name="n_3mainValue【市民会館】&#10;一人当たり面積"/>
        <xdr:cNvSpPr txBox="1"/>
      </xdr:nvSpPr>
      <xdr:spPr>
        <a:xfrm>
          <a:off x="7626427"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80790</xdr:rowOff>
    </xdr:from>
    <xdr:ext cx="469744" cy="259045"/>
    <xdr:sp macro="" textlink="">
      <xdr:nvSpPr>
        <xdr:cNvPr id="493" name="n_4mainValue【市民会館】&#10;一人当たり面積"/>
        <xdr:cNvSpPr txBox="1"/>
      </xdr:nvSpPr>
      <xdr:spPr>
        <a:xfrm>
          <a:off x="6737427" y="18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519" name="直線コネクタ 518"/>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0"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1" name="直線コネクタ 520"/>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522"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523" name="直線コネクタ 522"/>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524" name="【一般廃棄物処理施設】&#10;有形固定資産減価償却率平均値テキスト"/>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525" name="フローチャート: 判断 524"/>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526" name="フローチャート: 判断 525"/>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7" name="フローチャート: 判断 52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528" name="フローチャート: 判断 527"/>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529" name="フローチャート: 判断 528"/>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67854</xdr:rowOff>
    </xdr:from>
    <xdr:to>
      <xdr:col>85</xdr:col>
      <xdr:colOff>177800</xdr:colOff>
      <xdr:row>39</xdr:row>
      <xdr:rowOff>169454</xdr:rowOff>
    </xdr:to>
    <xdr:sp macro="" textlink="">
      <xdr:nvSpPr>
        <xdr:cNvPr id="535" name="楕円 534"/>
        <xdr:cNvSpPr/>
      </xdr:nvSpPr>
      <xdr:spPr>
        <a:xfrm>
          <a:off x="162687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46281</xdr:rowOff>
    </xdr:from>
    <xdr:ext cx="405111" cy="259045"/>
    <xdr:sp macro="" textlink="">
      <xdr:nvSpPr>
        <xdr:cNvPr id="536" name="【一般廃棄物処理施設】&#10;有形固定資産減価償却率該当値テキスト"/>
        <xdr:cNvSpPr txBox="1"/>
      </xdr:nvSpPr>
      <xdr:spPr>
        <a:xfrm>
          <a:off x="16357600"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35197</xdr:rowOff>
    </xdr:from>
    <xdr:to>
      <xdr:col>81</xdr:col>
      <xdr:colOff>101600</xdr:colOff>
      <xdr:row>39</xdr:row>
      <xdr:rowOff>136797</xdr:rowOff>
    </xdr:to>
    <xdr:sp macro="" textlink="">
      <xdr:nvSpPr>
        <xdr:cNvPr id="537" name="楕円 536"/>
        <xdr:cNvSpPr/>
      </xdr:nvSpPr>
      <xdr:spPr>
        <a:xfrm>
          <a:off x="15430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85997</xdr:rowOff>
    </xdr:from>
    <xdr:to>
      <xdr:col>85</xdr:col>
      <xdr:colOff>127000</xdr:colOff>
      <xdr:row>39</xdr:row>
      <xdr:rowOff>118654</xdr:rowOff>
    </xdr:to>
    <xdr:cxnSp macro="">
      <xdr:nvCxnSpPr>
        <xdr:cNvPr id="538" name="直線コネクタ 537"/>
        <xdr:cNvCxnSpPr/>
      </xdr:nvCxnSpPr>
      <xdr:spPr>
        <a:xfrm>
          <a:off x="15481300" y="67725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169091</xdr:rowOff>
    </xdr:from>
    <xdr:to>
      <xdr:col>76</xdr:col>
      <xdr:colOff>165100</xdr:colOff>
      <xdr:row>39</xdr:row>
      <xdr:rowOff>99241</xdr:rowOff>
    </xdr:to>
    <xdr:sp macro="" textlink="">
      <xdr:nvSpPr>
        <xdr:cNvPr id="539" name="楕円 538"/>
        <xdr:cNvSpPr/>
      </xdr:nvSpPr>
      <xdr:spPr>
        <a:xfrm>
          <a:off x="14541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48441</xdr:rowOff>
    </xdr:from>
    <xdr:to>
      <xdr:col>81</xdr:col>
      <xdr:colOff>50800</xdr:colOff>
      <xdr:row>39</xdr:row>
      <xdr:rowOff>85997</xdr:rowOff>
    </xdr:to>
    <xdr:cxnSp macro="">
      <xdr:nvCxnSpPr>
        <xdr:cNvPr id="540" name="直線コネクタ 539"/>
        <xdr:cNvCxnSpPr/>
      </xdr:nvCxnSpPr>
      <xdr:spPr>
        <a:xfrm>
          <a:off x="14592300" y="673499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131535</xdr:rowOff>
    </xdr:from>
    <xdr:to>
      <xdr:col>72</xdr:col>
      <xdr:colOff>38100</xdr:colOff>
      <xdr:row>39</xdr:row>
      <xdr:rowOff>61685</xdr:rowOff>
    </xdr:to>
    <xdr:sp macro="" textlink="">
      <xdr:nvSpPr>
        <xdr:cNvPr id="541" name="楕円 540"/>
        <xdr:cNvSpPr/>
      </xdr:nvSpPr>
      <xdr:spPr>
        <a:xfrm>
          <a:off x="13652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xdr:rowOff>
    </xdr:from>
    <xdr:to>
      <xdr:col>76</xdr:col>
      <xdr:colOff>114300</xdr:colOff>
      <xdr:row>39</xdr:row>
      <xdr:rowOff>48441</xdr:rowOff>
    </xdr:to>
    <xdr:cxnSp macro="">
      <xdr:nvCxnSpPr>
        <xdr:cNvPr id="542" name="直線コネクタ 541"/>
        <xdr:cNvCxnSpPr/>
      </xdr:nvCxnSpPr>
      <xdr:spPr>
        <a:xfrm>
          <a:off x="13703300" y="66974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543" name="楕円 542"/>
        <xdr:cNvSpPr/>
      </xdr:nvSpPr>
      <xdr:spPr>
        <a:xfrm>
          <a:off x="1276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10885</xdr:rowOff>
    </xdr:to>
    <xdr:cxnSp macro="">
      <xdr:nvCxnSpPr>
        <xdr:cNvPr id="544" name="直線コネクタ 543"/>
        <xdr:cNvCxnSpPr/>
      </xdr:nvCxnSpPr>
      <xdr:spPr>
        <a:xfrm>
          <a:off x="12814300" y="66598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545" name="n_1ave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547"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548"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127924</xdr:rowOff>
    </xdr:from>
    <xdr:ext cx="405111" cy="259045"/>
    <xdr:sp macro="" textlink="">
      <xdr:nvSpPr>
        <xdr:cNvPr id="549" name="n_1mainValue【一般廃棄物処理施設】&#10;有形固定資産減価償却率"/>
        <xdr:cNvSpPr txBox="1"/>
      </xdr:nvSpPr>
      <xdr:spPr>
        <a:xfrm>
          <a:off x="15266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90368</xdr:rowOff>
    </xdr:from>
    <xdr:ext cx="405111" cy="259045"/>
    <xdr:sp macro="" textlink="">
      <xdr:nvSpPr>
        <xdr:cNvPr id="550" name="n_2mainValue【一般廃棄物処理施設】&#10;有形固定資産減価償却率"/>
        <xdr:cNvSpPr txBox="1"/>
      </xdr:nvSpPr>
      <xdr:spPr>
        <a:xfrm>
          <a:off x="14389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52812</xdr:rowOff>
    </xdr:from>
    <xdr:ext cx="405111" cy="259045"/>
    <xdr:sp macro="" textlink="">
      <xdr:nvSpPr>
        <xdr:cNvPr id="551" name="n_3mainValue【一般廃棄物処理施設】&#10;有形固定資産減価償却率"/>
        <xdr:cNvSpPr txBox="1"/>
      </xdr:nvSpPr>
      <xdr:spPr>
        <a:xfrm>
          <a:off x="13500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52" name="n_4mainValue【一般廃棄物処理施設】&#10;有形固定資産減価償却率"/>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574" name="直線コネクタ 573"/>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575"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576" name="直線コネクタ 575"/>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577"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578" name="直線コネクタ 577"/>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579" name="【一般廃棄物処理施設】&#10;一人当たり有形固定資産（償却資産）額平均値テキスト"/>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580" name="フローチャート: 判断 579"/>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581" name="フローチャート: 判断 580"/>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582" name="フローチャート: 判断 581"/>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583" name="フローチャート: 判断 582"/>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584" name="フローチャート: 判断 583"/>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157492</xdr:rowOff>
    </xdr:from>
    <xdr:to>
      <xdr:col>116</xdr:col>
      <xdr:colOff>114300</xdr:colOff>
      <xdr:row>40</xdr:row>
      <xdr:rowOff>87642</xdr:rowOff>
    </xdr:to>
    <xdr:sp macro="" textlink="">
      <xdr:nvSpPr>
        <xdr:cNvPr id="590" name="楕円 589"/>
        <xdr:cNvSpPr/>
      </xdr:nvSpPr>
      <xdr:spPr>
        <a:xfrm>
          <a:off x="22110700" y="68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135919</xdr:rowOff>
    </xdr:from>
    <xdr:ext cx="599010" cy="259045"/>
    <xdr:sp macro="" textlink="">
      <xdr:nvSpPr>
        <xdr:cNvPr id="591" name="【一般廃棄物処理施設】&#10;一人当たり有形固定資産（償却資産）額該当値テキスト"/>
        <xdr:cNvSpPr txBox="1"/>
      </xdr:nvSpPr>
      <xdr:spPr>
        <a:xfrm>
          <a:off x="22199600" y="68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164174</xdr:rowOff>
    </xdr:from>
    <xdr:to>
      <xdr:col>112</xdr:col>
      <xdr:colOff>38100</xdr:colOff>
      <xdr:row>40</xdr:row>
      <xdr:rowOff>94324</xdr:rowOff>
    </xdr:to>
    <xdr:sp macro="" textlink="">
      <xdr:nvSpPr>
        <xdr:cNvPr id="592" name="楕円 591"/>
        <xdr:cNvSpPr/>
      </xdr:nvSpPr>
      <xdr:spPr>
        <a:xfrm>
          <a:off x="21272500" y="68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36842</xdr:rowOff>
    </xdr:from>
    <xdr:to>
      <xdr:col>116</xdr:col>
      <xdr:colOff>63500</xdr:colOff>
      <xdr:row>40</xdr:row>
      <xdr:rowOff>43524</xdr:rowOff>
    </xdr:to>
    <xdr:cxnSp macro="">
      <xdr:nvCxnSpPr>
        <xdr:cNvPr id="593" name="直線コネクタ 592"/>
        <xdr:cNvCxnSpPr/>
      </xdr:nvCxnSpPr>
      <xdr:spPr>
        <a:xfrm flipV="1">
          <a:off x="21323300" y="6894842"/>
          <a:ext cx="8382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169329</xdr:rowOff>
    </xdr:from>
    <xdr:to>
      <xdr:col>107</xdr:col>
      <xdr:colOff>101600</xdr:colOff>
      <xdr:row>40</xdr:row>
      <xdr:rowOff>99479</xdr:rowOff>
    </xdr:to>
    <xdr:sp macro="" textlink="">
      <xdr:nvSpPr>
        <xdr:cNvPr id="594" name="楕円 593"/>
        <xdr:cNvSpPr/>
      </xdr:nvSpPr>
      <xdr:spPr>
        <a:xfrm>
          <a:off x="20383500" y="68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43524</xdr:rowOff>
    </xdr:from>
    <xdr:to>
      <xdr:col>111</xdr:col>
      <xdr:colOff>177800</xdr:colOff>
      <xdr:row>40</xdr:row>
      <xdr:rowOff>48679</xdr:rowOff>
    </xdr:to>
    <xdr:cxnSp macro="">
      <xdr:nvCxnSpPr>
        <xdr:cNvPr id="595" name="直線コネクタ 594"/>
        <xdr:cNvCxnSpPr/>
      </xdr:nvCxnSpPr>
      <xdr:spPr>
        <a:xfrm flipV="1">
          <a:off x="20434300" y="6901524"/>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2832</xdr:rowOff>
    </xdr:from>
    <xdr:to>
      <xdr:col>102</xdr:col>
      <xdr:colOff>165100</xdr:colOff>
      <xdr:row>40</xdr:row>
      <xdr:rowOff>104432</xdr:rowOff>
    </xdr:to>
    <xdr:sp macro="" textlink="">
      <xdr:nvSpPr>
        <xdr:cNvPr id="596" name="楕円 595"/>
        <xdr:cNvSpPr/>
      </xdr:nvSpPr>
      <xdr:spPr>
        <a:xfrm>
          <a:off x="19494500" y="68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48679</xdr:rowOff>
    </xdr:from>
    <xdr:to>
      <xdr:col>107</xdr:col>
      <xdr:colOff>50800</xdr:colOff>
      <xdr:row>40</xdr:row>
      <xdr:rowOff>53632</xdr:rowOff>
    </xdr:to>
    <xdr:cxnSp macro="">
      <xdr:nvCxnSpPr>
        <xdr:cNvPr id="597" name="直線コネクタ 596"/>
        <xdr:cNvCxnSpPr/>
      </xdr:nvCxnSpPr>
      <xdr:spPr>
        <a:xfrm flipV="1">
          <a:off x="19545300" y="690667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7624</xdr:rowOff>
    </xdr:from>
    <xdr:to>
      <xdr:col>98</xdr:col>
      <xdr:colOff>38100</xdr:colOff>
      <xdr:row>40</xdr:row>
      <xdr:rowOff>109224</xdr:rowOff>
    </xdr:to>
    <xdr:sp macro="" textlink="">
      <xdr:nvSpPr>
        <xdr:cNvPr id="598" name="楕円 597"/>
        <xdr:cNvSpPr/>
      </xdr:nvSpPr>
      <xdr:spPr>
        <a:xfrm>
          <a:off x="18605500" y="686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53632</xdr:rowOff>
    </xdr:from>
    <xdr:to>
      <xdr:col>102</xdr:col>
      <xdr:colOff>114300</xdr:colOff>
      <xdr:row>40</xdr:row>
      <xdr:rowOff>58424</xdr:rowOff>
    </xdr:to>
    <xdr:cxnSp macro="">
      <xdr:nvCxnSpPr>
        <xdr:cNvPr id="599" name="直線コネクタ 598"/>
        <xdr:cNvCxnSpPr/>
      </xdr:nvCxnSpPr>
      <xdr:spPr>
        <a:xfrm flipV="1">
          <a:off x="18656300" y="6911632"/>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600" name="n_1aveValue【一般廃棄物処理施設】&#10;一人当たり有形固定資産（償却資産）額"/>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601" name="n_2aveValue【一般廃棄物処理施設】&#10;一人当たり有形固定資産（償却資産）額"/>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602" name="n_3aveValue【一般廃棄物処理施設】&#10;一人当たり有形固定資産（償却資産）額"/>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603"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85451</xdr:rowOff>
    </xdr:from>
    <xdr:ext cx="599010" cy="259045"/>
    <xdr:sp macro="" textlink="">
      <xdr:nvSpPr>
        <xdr:cNvPr id="604" name="n_1mainValue【一般廃棄物処理施設】&#10;一人当たり有形固定資産（償却資産）額"/>
        <xdr:cNvSpPr txBox="1"/>
      </xdr:nvSpPr>
      <xdr:spPr>
        <a:xfrm>
          <a:off x="21011095" y="694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90606</xdr:rowOff>
    </xdr:from>
    <xdr:ext cx="599010" cy="259045"/>
    <xdr:sp macro="" textlink="">
      <xdr:nvSpPr>
        <xdr:cNvPr id="605" name="n_2mainValue【一般廃棄物処理施設】&#10;一人当たり有形固定資産（償却資産）額"/>
        <xdr:cNvSpPr txBox="1"/>
      </xdr:nvSpPr>
      <xdr:spPr>
        <a:xfrm>
          <a:off x="20134795" y="694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95559</xdr:rowOff>
    </xdr:from>
    <xdr:ext cx="599010" cy="259045"/>
    <xdr:sp macro="" textlink="">
      <xdr:nvSpPr>
        <xdr:cNvPr id="606" name="n_3mainValue【一般廃棄物処理施設】&#10;一人当たり有形固定資産（償却資産）額"/>
        <xdr:cNvSpPr txBox="1"/>
      </xdr:nvSpPr>
      <xdr:spPr>
        <a:xfrm>
          <a:off x="19245795" y="695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100351</xdr:rowOff>
    </xdr:from>
    <xdr:ext cx="599010" cy="259045"/>
    <xdr:sp macro="" textlink="">
      <xdr:nvSpPr>
        <xdr:cNvPr id="607" name="n_4mainValue【一般廃棄物処理施設】&#10;一人当たり有形固定資産（償却資産）額"/>
        <xdr:cNvSpPr txBox="1"/>
      </xdr:nvSpPr>
      <xdr:spPr>
        <a:xfrm>
          <a:off x="18356795" y="69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633" name="直線コネクタ 632"/>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634"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635" name="直線コネクタ 634"/>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636"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7" name="直線コネクタ 63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38"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39" name="フローチャート: 判断 63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640" name="フローチャート: 判断 639"/>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41" name="フローチャート: 判断 64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643" name="フローチャート: 判断 642"/>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73297</xdr:rowOff>
    </xdr:from>
    <xdr:to>
      <xdr:col>85</xdr:col>
      <xdr:colOff>177800</xdr:colOff>
      <xdr:row>60</xdr:row>
      <xdr:rowOff>3447</xdr:rowOff>
    </xdr:to>
    <xdr:sp macro="" textlink="">
      <xdr:nvSpPr>
        <xdr:cNvPr id="649" name="楕円 648"/>
        <xdr:cNvSpPr/>
      </xdr:nvSpPr>
      <xdr:spPr>
        <a:xfrm>
          <a:off x="16268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96174</xdr:rowOff>
    </xdr:from>
    <xdr:ext cx="405111" cy="259045"/>
    <xdr:sp macro="" textlink="">
      <xdr:nvSpPr>
        <xdr:cNvPr id="650" name="【保健センター・保健所】&#10;有形固定資産減価償却率該当値テキスト"/>
        <xdr:cNvSpPr txBox="1"/>
      </xdr:nvSpPr>
      <xdr:spPr>
        <a:xfrm>
          <a:off x="16357600" y="100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83094</xdr:rowOff>
    </xdr:from>
    <xdr:to>
      <xdr:col>81</xdr:col>
      <xdr:colOff>101600</xdr:colOff>
      <xdr:row>60</xdr:row>
      <xdr:rowOff>13244</xdr:rowOff>
    </xdr:to>
    <xdr:sp macro="" textlink="">
      <xdr:nvSpPr>
        <xdr:cNvPr id="651" name="楕円 650"/>
        <xdr:cNvSpPr/>
      </xdr:nvSpPr>
      <xdr:spPr>
        <a:xfrm>
          <a:off x="15430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59</xdr:row>
      <xdr:rowOff>133894</xdr:rowOff>
    </xdr:to>
    <xdr:cxnSp macro="">
      <xdr:nvCxnSpPr>
        <xdr:cNvPr id="652" name="直線コネクタ 651"/>
        <xdr:cNvCxnSpPr/>
      </xdr:nvCxnSpPr>
      <xdr:spPr>
        <a:xfrm flipV="1">
          <a:off x="15481300" y="1023964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48804</xdr:rowOff>
    </xdr:from>
    <xdr:to>
      <xdr:col>76</xdr:col>
      <xdr:colOff>165100</xdr:colOff>
      <xdr:row>59</xdr:row>
      <xdr:rowOff>150404</xdr:rowOff>
    </xdr:to>
    <xdr:sp macro="" textlink="">
      <xdr:nvSpPr>
        <xdr:cNvPr id="653" name="楕円 652"/>
        <xdr:cNvSpPr/>
      </xdr:nvSpPr>
      <xdr:spPr>
        <a:xfrm>
          <a:off x="14541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99604</xdr:rowOff>
    </xdr:from>
    <xdr:to>
      <xdr:col>81</xdr:col>
      <xdr:colOff>50800</xdr:colOff>
      <xdr:row>59</xdr:row>
      <xdr:rowOff>133894</xdr:rowOff>
    </xdr:to>
    <xdr:cxnSp macro="">
      <xdr:nvCxnSpPr>
        <xdr:cNvPr id="654" name="直線コネクタ 653"/>
        <xdr:cNvCxnSpPr/>
      </xdr:nvCxnSpPr>
      <xdr:spPr>
        <a:xfrm>
          <a:off x="14592300" y="102151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xdr:rowOff>
    </xdr:from>
    <xdr:to>
      <xdr:col>72</xdr:col>
      <xdr:colOff>38100</xdr:colOff>
      <xdr:row>59</xdr:row>
      <xdr:rowOff>117747</xdr:rowOff>
    </xdr:to>
    <xdr:sp macro="" textlink="">
      <xdr:nvSpPr>
        <xdr:cNvPr id="655" name="楕円 654"/>
        <xdr:cNvSpPr/>
      </xdr:nvSpPr>
      <xdr:spPr>
        <a:xfrm>
          <a:off x="13652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66947</xdr:rowOff>
    </xdr:from>
    <xdr:to>
      <xdr:col>76</xdr:col>
      <xdr:colOff>114300</xdr:colOff>
      <xdr:row>59</xdr:row>
      <xdr:rowOff>99604</xdr:rowOff>
    </xdr:to>
    <xdr:cxnSp macro="">
      <xdr:nvCxnSpPr>
        <xdr:cNvPr id="656" name="直線コネクタ 655"/>
        <xdr:cNvCxnSpPr/>
      </xdr:nvCxnSpPr>
      <xdr:spPr>
        <a:xfrm>
          <a:off x="13703300" y="101824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57" name="楕円 656"/>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66947</xdr:rowOff>
    </xdr:to>
    <xdr:cxnSp macro="">
      <xdr:nvCxnSpPr>
        <xdr:cNvPr id="658" name="直線コネクタ 657"/>
        <xdr:cNvCxnSpPr/>
      </xdr:nvCxnSpPr>
      <xdr:spPr>
        <a:xfrm>
          <a:off x="12814300" y="101563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659" name="n_1aveValue【保健センター・保健所】&#10;有形固定資産減価償却率"/>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60" name="n_2ave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61"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662" name="n_4aveValue【保健センター・保健所】&#10;有形固定資産減価償却率"/>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29771</xdr:rowOff>
    </xdr:from>
    <xdr:ext cx="405111" cy="259045"/>
    <xdr:sp macro="" textlink="">
      <xdr:nvSpPr>
        <xdr:cNvPr id="663" name="n_1main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166931</xdr:rowOff>
    </xdr:from>
    <xdr:ext cx="405111" cy="259045"/>
    <xdr:sp macro="" textlink="">
      <xdr:nvSpPr>
        <xdr:cNvPr id="664" name="n_2mainValue【保健センター・保健所】&#10;有形固定資産減価償却率"/>
        <xdr:cNvSpPr txBox="1"/>
      </xdr:nvSpPr>
      <xdr:spPr>
        <a:xfrm>
          <a:off x="14389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665" name="n_3mainValue【保健センター・保健所】&#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66" name="n_4mainValue【保健センター・保健所】&#10;有形固定資産減価償却率"/>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688" name="直線コネクタ 687"/>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689"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690" name="直線コネクタ 689"/>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691"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692" name="直線コネクタ 691"/>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693" name="【保健センター・保健所】&#10;一人当たり面積平均値テキスト"/>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94" name="フローチャート: 判断 693"/>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695" name="フローチャート: 判断 694"/>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696" name="フローチャート: 判断 695"/>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697" name="フローチャート: 判断 696"/>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98" name="フローチャート: 判断 697"/>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143510</xdr:rowOff>
    </xdr:from>
    <xdr:to>
      <xdr:col>116</xdr:col>
      <xdr:colOff>114300</xdr:colOff>
      <xdr:row>61</xdr:row>
      <xdr:rowOff>73660</xdr:rowOff>
    </xdr:to>
    <xdr:sp macro="" textlink="">
      <xdr:nvSpPr>
        <xdr:cNvPr id="704" name="楕円 703"/>
        <xdr:cNvSpPr/>
      </xdr:nvSpPr>
      <xdr:spPr>
        <a:xfrm>
          <a:off x="22110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166387</xdr:rowOff>
    </xdr:from>
    <xdr:ext cx="469744" cy="259045"/>
    <xdr:sp macro="" textlink="">
      <xdr:nvSpPr>
        <xdr:cNvPr id="705" name="【保健センター・保健所】&#10;一人当たり面積該当値テキスト"/>
        <xdr:cNvSpPr txBox="1"/>
      </xdr:nvSpPr>
      <xdr:spPr>
        <a:xfrm>
          <a:off x="22199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706" name="楕円 705"/>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22860</xdr:rowOff>
    </xdr:from>
    <xdr:to>
      <xdr:col>116</xdr:col>
      <xdr:colOff>63500</xdr:colOff>
      <xdr:row>61</xdr:row>
      <xdr:rowOff>34290</xdr:rowOff>
    </xdr:to>
    <xdr:cxnSp macro="">
      <xdr:nvCxnSpPr>
        <xdr:cNvPr id="707" name="直線コネクタ 706"/>
        <xdr:cNvCxnSpPr/>
      </xdr:nvCxnSpPr>
      <xdr:spPr>
        <a:xfrm flipV="1">
          <a:off x="21323300" y="10481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164084</xdr:rowOff>
    </xdr:from>
    <xdr:to>
      <xdr:col>107</xdr:col>
      <xdr:colOff>101600</xdr:colOff>
      <xdr:row>61</xdr:row>
      <xdr:rowOff>94234</xdr:rowOff>
    </xdr:to>
    <xdr:sp macro="" textlink="">
      <xdr:nvSpPr>
        <xdr:cNvPr id="708" name="楕円 707"/>
        <xdr:cNvSpPr/>
      </xdr:nvSpPr>
      <xdr:spPr>
        <a:xfrm>
          <a:off x="20383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43434</xdr:rowOff>
    </xdr:to>
    <xdr:cxnSp macro="">
      <xdr:nvCxnSpPr>
        <xdr:cNvPr id="709" name="直線コネクタ 708"/>
        <xdr:cNvCxnSpPr/>
      </xdr:nvCxnSpPr>
      <xdr:spPr>
        <a:xfrm flipV="1">
          <a:off x="20434300" y="10492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1778</xdr:rowOff>
    </xdr:from>
    <xdr:to>
      <xdr:col>102</xdr:col>
      <xdr:colOff>165100</xdr:colOff>
      <xdr:row>61</xdr:row>
      <xdr:rowOff>103378</xdr:rowOff>
    </xdr:to>
    <xdr:sp macro="" textlink="">
      <xdr:nvSpPr>
        <xdr:cNvPr id="710" name="楕円 709"/>
        <xdr:cNvSpPr/>
      </xdr:nvSpPr>
      <xdr:spPr>
        <a:xfrm>
          <a:off x="19494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43434</xdr:rowOff>
    </xdr:from>
    <xdr:to>
      <xdr:col>107</xdr:col>
      <xdr:colOff>50800</xdr:colOff>
      <xdr:row>61</xdr:row>
      <xdr:rowOff>52578</xdr:rowOff>
    </xdr:to>
    <xdr:cxnSp macro="">
      <xdr:nvCxnSpPr>
        <xdr:cNvPr id="711" name="直線コネクタ 710"/>
        <xdr:cNvCxnSpPr/>
      </xdr:nvCxnSpPr>
      <xdr:spPr>
        <a:xfrm flipV="1">
          <a:off x="19545300" y="10501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xdr:rowOff>
    </xdr:from>
    <xdr:to>
      <xdr:col>98</xdr:col>
      <xdr:colOff>38100</xdr:colOff>
      <xdr:row>61</xdr:row>
      <xdr:rowOff>112522</xdr:rowOff>
    </xdr:to>
    <xdr:sp macro="" textlink="">
      <xdr:nvSpPr>
        <xdr:cNvPr id="712" name="楕円 711"/>
        <xdr:cNvSpPr/>
      </xdr:nvSpPr>
      <xdr:spPr>
        <a:xfrm>
          <a:off x="18605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52578</xdr:rowOff>
    </xdr:from>
    <xdr:to>
      <xdr:col>102</xdr:col>
      <xdr:colOff>114300</xdr:colOff>
      <xdr:row>61</xdr:row>
      <xdr:rowOff>61722</xdr:rowOff>
    </xdr:to>
    <xdr:cxnSp macro="">
      <xdr:nvCxnSpPr>
        <xdr:cNvPr id="713" name="直線コネクタ 712"/>
        <xdr:cNvCxnSpPr/>
      </xdr:nvCxnSpPr>
      <xdr:spPr>
        <a:xfrm flipV="1">
          <a:off x="18656300" y="10511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112793</xdr:rowOff>
    </xdr:from>
    <xdr:ext cx="469744" cy="259045"/>
    <xdr:sp macro="" textlink="">
      <xdr:nvSpPr>
        <xdr:cNvPr id="714" name="n_1aveValue【保健センター・保健所】&#10;一人当たり面積"/>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110507</xdr:rowOff>
    </xdr:from>
    <xdr:ext cx="469744" cy="259045"/>
    <xdr:sp macro="" textlink="">
      <xdr:nvSpPr>
        <xdr:cNvPr id="715" name="n_2aveValue【保健センター・保健所】&#10;一人当たり面積"/>
        <xdr:cNvSpPr txBox="1"/>
      </xdr:nvSpPr>
      <xdr:spPr>
        <a:xfrm>
          <a:off x="20199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105935</xdr:rowOff>
    </xdr:from>
    <xdr:ext cx="469744" cy="259045"/>
    <xdr:sp macro="" textlink="">
      <xdr:nvSpPr>
        <xdr:cNvPr id="716" name="n_3aveValue【保健センター・保健所】&#10;一人当たり面積"/>
        <xdr:cNvSpPr txBox="1"/>
      </xdr:nvSpPr>
      <xdr:spPr>
        <a:xfrm>
          <a:off x="19310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156227</xdr:rowOff>
    </xdr:from>
    <xdr:ext cx="469744" cy="259045"/>
    <xdr:sp macro="" textlink="">
      <xdr:nvSpPr>
        <xdr:cNvPr id="717" name="n_4aveValue【保健センター・保健所】&#10;一人当たり面積"/>
        <xdr:cNvSpPr txBox="1"/>
      </xdr:nvSpPr>
      <xdr:spPr>
        <a:xfrm>
          <a:off x="18421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718" name="n_1mainValue【保健センター・保健所】&#10;一人当たり面積"/>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719" name="n_2mainValue【保健センター・保健所】&#10;一人当たり面積"/>
        <xdr:cNvSpPr txBox="1"/>
      </xdr:nvSpPr>
      <xdr:spPr>
        <a:xfrm>
          <a:off x="20199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119905</xdr:rowOff>
    </xdr:from>
    <xdr:ext cx="469744" cy="259045"/>
    <xdr:sp macro="" textlink="">
      <xdr:nvSpPr>
        <xdr:cNvPr id="720" name="n_3mainValue【保健センター・保健所】&#10;一人当たり面積"/>
        <xdr:cNvSpPr txBox="1"/>
      </xdr:nvSpPr>
      <xdr:spPr>
        <a:xfrm>
          <a:off x="19310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129049</xdr:rowOff>
    </xdr:from>
    <xdr:ext cx="469744" cy="259045"/>
    <xdr:sp macro="" textlink="">
      <xdr:nvSpPr>
        <xdr:cNvPr id="721" name="n_4mainValue【保健センター・保健所】&#10;一人当たり面積"/>
        <xdr:cNvSpPr txBox="1"/>
      </xdr:nvSpPr>
      <xdr:spPr>
        <a:xfrm>
          <a:off x="18421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747" name="直線コネクタ 746"/>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750"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751" name="直線コネクタ 7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752"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753" name="フローチャート: 判断 752"/>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754" name="フローチャート: 判断 753"/>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755" name="フローチャート: 判断 754"/>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756" name="フローチャート: 判断 755"/>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757" name="フローチャート: 判断 756"/>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763" name="楕円 762"/>
        <xdr:cNvSpPr/>
      </xdr:nvSpPr>
      <xdr:spPr>
        <a:xfrm>
          <a:off x="16268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59163</xdr:rowOff>
    </xdr:from>
    <xdr:ext cx="405111" cy="259045"/>
    <xdr:sp macro="" textlink="">
      <xdr:nvSpPr>
        <xdr:cNvPr id="764" name="【消防施設】&#10;有形固定資産減価償却率該当値テキスト"/>
        <xdr:cNvSpPr txBox="1"/>
      </xdr:nvSpPr>
      <xdr:spPr>
        <a:xfrm>
          <a:off x="16357600"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5262</xdr:rowOff>
    </xdr:from>
    <xdr:to>
      <xdr:col>81</xdr:col>
      <xdr:colOff>101600</xdr:colOff>
      <xdr:row>80</xdr:row>
      <xdr:rowOff>106862</xdr:rowOff>
    </xdr:to>
    <xdr:sp macro="" textlink="">
      <xdr:nvSpPr>
        <xdr:cNvPr id="765" name="楕円 764"/>
        <xdr:cNvSpPr/>
      </xdr:nvSpPr>
      <xdr:spPr>
        <a:xfrm>
          <a:off x="15430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56062</xdr:rowOff>
    </xdr:from>
    <xdr:to>
      <xdr:col>85</xdr:col>
      <xdr:colOff>127000</xdr:colOff>
      <xdr:row>80</xdr:row>
      <xdr:rowOff>87086</xdr:rowOff>
    </xdr:to>
    <xdr:cxnSp macro="">
      <xdr:nvCxnSpPr>
        <xdr:cNvPr id="766" name="直線コネクタ 765"/>
        <xdr:cNvCxnSpPr/>
      </xdr:nvCxnSpPr>
      <xdr:spPr>
        <a:xfrm>
          <a:off x="15481300" y="137720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767" name="楕円 766"/>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39732</xdr:rowOff>
    </xdr:from>
    <xdr:to>
      <xdr:col>81</xdr:col>
      <xdr:colOff>50800</xdr:colOff>
      <xdr:row>80</xdr:row>
      <xdr:rowOff>56062</xdr:rowOff>
    </xdr:to>
    <xdr:cxnSp macro="">
      <xdr:nvCxnSpPr>
        <xdr:cNvPr id="768" name="直線コネクタ 767"/>
        <xdr:cNvCxnSpPr/>
      </xdr:nvCxnSpPr>
      <xdr:spPr>
        <a:xfrm>
          <a:off x="14592300" y="137557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769" name="楕円 768"/>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80</xdr:row>
      <xdr:rowOff>39732</xdr:rowOff>
    </xdr:to>
    <xdr:cxnSp macro="">
      <xdr:nvCxnSpPr>
        <xdr:cNvPr id="770" name="直線コネクタ 769"/>
        <xdr:cNvCxnSpPr/>
      </xdr:nvCxnSpPr>
      <xdr:spPr>
        <a:xfrm>
          <a:off x="13703300" y="137426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93436</xdr:rowOff>
    </xdr:from>
    <xdr:to>
      <xdr:col>67</xdr:col>
      <xdr:colOff>101600</xdr:colOff>
      <xdr:row>80</xdr:row>
      <xdr:rowOff>23586</xdr:rowOff>
    </xdr:to>
    <xdr:sp macro="" textlink="">
      <xdr:nvSpPr>
        <xdr:cNvPr id="771" name="楕円 770"/>
        <xdr:cNvSpPr/>
      </xdr:nvSpPr>
      <xdr:spPr>
        <a:xfrm>
          <a:off x="12763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144236</xdr:rowOff>
    </xdr:from>
    <xdr:to>
      <xdr:col>71</xdr:col>
      <xdr:colOff>177800</xdr:colOff>
      <xdr:row>80</xdr:row>
      <xdr:rowOff>26670</xdr:rowOff>
    </xdr:to>
    <xdr:cxnSp macro="">
      <xdr:nvCxnSpPr>
        <xdr:cNvPr id="772" name="直線コネクタ 771"/>
        <xdr:cNvCxnSpPr/>
      </xdr:nvCxnSpPr>
      <xdr:spPr>
        <a:xfrm>
          <a:off x="12814300" y="1368878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773"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774"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775" name="n_3ave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776" name="n_4aveValue【消防施設】&#10;有形固定資産減価償却率"/>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123389</xdr:rowOff>
    </xdr:from>
    <xdr:ext cx="405111" cy="259045"/>
    <xdr:sp macro="" textlink="">
      <xdr:nvSpPr>
        <xdr:cNvPr id="777" name="n_1mainValue【消防施設】&#10;有形固定資産減価償却率"/>
        <xdr:cNvSpPr txBox="1"/>
      </xdr:nvSpPr>
      <xdr:spPr>
        <a:xfrm>
          <a:off x="15266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778" name="n_2mainValue【消防施設】&#10;有形固定資産減価償却率"/>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779" name="n_3mainValue【消防施設】&#10;有形固定資産減価償却率"/>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40113</xdr:rowOff>
    </xdr:from>
    <xdr:ext cx="405111" cy="259045"/>
    <xdr:sp macro="" textlink="">
      <xdr:nvSpPr>
        <xdr:cNvPr id="780" name="n_4mainValue【消防施設】&#10;有形固定資産減価償却率"/>
        <xdr:cNvSpPr txBox="1"/>
      </xdr:nvSpPr>
      <xdr:spPr>
        <a:xfrm>
          <a:off x="12611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804" name="直線コネクタ 803"/>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6" name="直線コネクタ 80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807"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808" name="直線コネクタ 807"/>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809"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810" name="フローチャート: 判断 809"/>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1" name="フローチャート: 判断 81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812" name="フローチャート: 判断 811"/>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3" name="フローチャート: 判断 812"/>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814" name="フローチャート: 判断 813"/>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53975</xdr:rowOff>
    </xdr:from>
    <xdr:to>
      <xdr:col>116</xdr:col>
      <xdr:colOff>114300</xdr:colOff>
      <xdr:row>77</xdr:row>
      <xdr:rowOff>155575</xdr:rowOff>
    </xdr:to>
    <xdr:sp macro="" textlink="">
      <xdr:nvSpPr>
        <xdr:cNvPr id="820" name="楕円 819"/>
        <xdr:cNvSpPr/>
      </xdr:nvSpPr>
      <xdr:spPr>
        <a:xfrm>
          <a:off x="221107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7002</xdr:rowOff>
    </xdr:from>
    <xdr:ext cx="469744" cy="259045"/>
    <xdr:sp macro="" textlink="">
      <xdr:nvSpPr>
        <xdr:cNvPr id="821" name="【消防施設】&#10;一人当たり面積該当値テキスト"/>
        <xdr:cNvSpPr txBox="1"/>
      </xdr:nvSpPr>
      <xdr:spPr>
        <a:xfrm>
          <a:off x="22199600" y="1320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90170</xdr:rowOff>
    </xdr:from>
    <xdr:to>
      <xdr:col>112</xdr:col>
      <xdr:colOff>38100</xdr:colOff>
      <xdr:row>78</xdr:row>
      <xdr:rowOff>20320</xdr:rowOff>
    </xdr:to>
    <xdr:sp macro="" textlink="">
      <xdr:nvSpPr>
        <xdr:cNvPr id="822" name="楕円 821"/>
        <xdr:cNvSpPr/>
      </xdr:nvSpPr>
      <xdr:spPr>
        <a:xfrm>
          <a:off x="21272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104775</xdr:rowOff>
    </xdr:from>
    <xdr:to>
      <xdr:col>116</xdr:col>
      <xdr:colOff>63500</xdr:colOff>
      <xdr:row>77</xdr:row>
      <xdr:rowOff>140970</xdr:rowOff>
    </xdr:to>
    <xdr:cxnSp macro="">
      <xdr:nvCxnSpPr>
        <xdr:cNvPr id="823" name="直線コネクタ 822"/>
        <xdr:cNvCxnSpPr/>
      </xdr:nvCxnSpPr>
      <xdr:spPr>
        <a:xfrm flipV="1">
          <a:off x="21323300" y="133064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95886</xdr:rowOff>
    </xdr:from>
    <xdr:to>
      <xdr:col>107</xdr:col>
      <xdr:colOff>101600</xdr:colOff>
      <xdr:row>78</xdr:row>
      <xdr:rowOff>26036</xdr:rowOff>
    </xdr:to>
    <xdr:sp macro="" textlink="">
      <xdr:nvSpPr>
        <xdr:cNvPr id="824" name="楕円 823"/>
        <xdr:cNvSpPr/>
      </xdr:nvSpPr>
      <xdr:spPr>
        <a:xfrm>
          <a:off x="20383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140970</xdr:rowOff>
    </xdr:from>
    <xdr:to>
      <xdr:col>111</xdr:col>
      <xdr:colOff>177800</xdr:colOff>
      <xdr:row>77</xdr:row>
      <xdr:rowOff>146686</xdr:rowOff>
    </xdr:to>
    <xdr:cxnSp macro="">
      <xdr:nvCxnSpPr>
        <xdr:cNvPr id="825" name="直線コネクタ 824"/>
        <xdr:cNvCxnSpPr/>
      </xdr:nvCxnSpPr>
      <xdr:spPr>
        <a:xfrm flipV="1">
          <a:off x="20434300" y="13342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124461</xdr:rowOff>
    </xdr:from>
    <xdr:to>
      <xdr:col>102</xdr:col>
      <xdr:colOff>165100</xdr:colOff>
      <xdr:row>78</xdr:row>
      <xdr:rowOff>54611</xdr:rowOff>
    </xdr:to>
    <xdr:sp macro="" textlink="">
      <xdr:nvSpPr>
        <xdr:cNvPr id="826" name="楕円 825"/>
        <xdr:cNvSpPr/>
      </xdr:nvSpPr>
      <xdr:spPr>
        <a:xfrm>
          <a:off x="19494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146686</xdr:rowOff>
    </xdr:from>
    <xdr:to>
      <xdr:col>107</xdr:col>
      <xdr:colOff>50800</xdr:colOff>
      <xdr:row>78</xdr:row>
      <xdr:rowOff>3811</xdr:rowOff>
    </xdr:to>
    <xdr:cxnSp macro="">
      <xdr:nvCxnSpPr>
        <xdr:cNvPr id="827" name="直線コネクタ 826"/>
        <xdr:cNvCxnSpPr/>
      </xdr:nvCxnSpPr>
      <xdr:spPr>
        <a:xfrm flipV="1">
          <a:off x="19545300" y="133483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153036</xdr:rowOff>
    </xdr:from>
    <xdr:to>
      <xdr:col>98</xdr:col>
      <xdr:colOff>38100</xdr:colOff>
      <xdr:row>78</xdr:row>
      <xdr:rowOff>83186</xdr:rowOff>
    </xdr:to>
    <xdr:sp macro="" textlink="">
      <xdr:nvSpPr>
        <xdr:cNvPr id="828" name="楕円 827"/>
        <xdr:cNvSpPr/>
      </xdr:nvSpPr>
      <xdr:spPr>
        <a:xfrm>
          <a:off x="18605500" y="133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3811</xdr:rowOff>
    </xdr:from>
    <xdr:to>
      <xdr:col>102</xdr:col>
      <xdr:colOff>114300</xdr:colOff>
      <xdr:row>78</xdr:row>
      <xdr:rowOff>32386</xdr:rowOff>
    </xdr:to>
    <xdr:cxnSp macro="">
      <xdr:nvCxnSpPr>
        <xdr:cNvPr id="829" name="直線コネクタ 828"/>
        <xdr:cNvCxnSpPr/>
      </xdr:nvCxnSpPr>
      <xdr:spPr>
        <a:xfrm flipV="1">
          <a:off x="18656300" y="133769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30"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831" name="n_2aveValue【消防施設】&#10;一人当たり面積"/>
        <xdr:cNvSpPr txBox="1"/>
      </xdr:nvSpPr>
      <xdr:spPr>
        <a:xfrm>
          <a:off x="201994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2" name="n_3ave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833" name="n_4aveValue【消防施設】&#10;一人当たり面積"/>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36847</xdr:rowOff>
    </xdr:from>
    <xdr:ext cx="469744" cy="259045"/>
    <xdr:sp macro="" textlink="">
      <xdr:nvSpPr>
        <xdr:cNvPr id="834" name="n_1mainValue【消防施設】&#10;一人当たり面積"/>
        <xdr:cNvSpPr txBox="1"/>
      </xdr:nvSpPr>
      <xdr:spPr>
        <a:xfrm>
          <a:off x="210757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42563</xdr:rowOff>
    </xdr:from>
    <xdr:ext cx="469744" cy="259045"/>
    <xdr:sp macro="" textlink="">
      <xdr:nvSpPr>
        <xdr:cNvPr id="835" name="n_2mainValue【消防施設】&#10;一人当たり面積"/>
        <xdr:cNvSpPr txBox="1"/>
      </xdr:nvSpPr>
      <xdr:spPr>
        <a:xfrm>
          <a:off x="20199427" y="130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71138</xdr:rowOff>
    </xdr:from>
    <xdr:ext cx="469744" cy="259045"/>
    <xdr:sp macro="" textlink="">
      <xdr:nvSpPr>
        <xdr:cNvPr id="836" name="n_3mainValue【消防施設】&#10;一人当たり面積"/>
        <xdr:cNvSpPr txBox="1"/>
      </xdr:nvSpPr>
      <xdr:spPr>
        <a:xfrm>
          <a:off x="19310427" y="131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99713</xdr:rowOff>
    </xdr:from>
    <xdr:ext cx="469744" cy="259045"/>
    <xdr:sp macro="" textlink="">
      <xdr:nvSpPr>
        <xdr:cNvPr id="837" name="n_4mainValue【消防施設】&#10;一人当たり面積"/>
        <xdr:cNvSpPr txBox="1"/>
      </xdr:nvSpPr>
      <xdr:spPr>
        <a:xfrm>
          <a:off x="18421427" y="1312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863" name="直線コネクタ 862"/>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66"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67" name="直線コネクタ 866"/>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868" name="【庁舎】&#10;有形固定資産減価償却率平均値テキスト"/>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869" name="フローチャート: 判断 868"/>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870" name="フローチャート: 判断 869"/>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871" name="フローチャート: 判断 870"/>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872" name="フローチャート: 判断 871"/>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873" name="フローチャート: 判断 872"/>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xdr:rowOff>
    </xdr:from>
    <xdr:to>
      <xdr:col>85</xdr:col>
      <xdr:colOff>177800</xdr:colOff>
      <xdr:row>104</xdr:row>
      <xdr:rowOff>110671</xdr:rowOff>
    </xdr:to>
    <xdr:sp macro="" textlink="">
      <xdr:nvSpPr>
        <xdr:cNvPr id="879" name="楕円 878"/>
        <xdr:cNvSpPr/>
      </xdr:nvSpPr>
      <xdr:spPr>
        <a:xfrm>
          <a:off x="16268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31948</xdr:rowOff>
    </xdr:from>
    <xdr:ext cx="405111" cy="259045"/>
    <xdr:sp macro="" textlink="">
      <xdr:nvSpPr>
        <xdr:cNvPr id="880" name="【庁舎】&#10;有形固定資産減価償却率該当値テキスト"/>
        <xdr:cNvSpPr txBox="1"/>
      </xdr:nvSpPr>
      <xdr:spPr>
        <a:xfrm>
          <a:off x="16357600" y="1769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881" name="楕円 880"/>
        <xdr:cNvSpPr/>
      </xdr:nvSpPr>
      <xdr:spPr>
        <a:xfrm>
          <a:off x="1543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40277</xdr:rowOff>
    </xdr:from>
    <xdr:to>
      <xdr:col>85</xdr:col>
      <xdr:colOff>127000</xdr:colOff>
      <xdr:row>104</xdr:row>
      <xdr:rowOff>59871</xdr:rowOff>
    </xdr:to>
    <xdr:cxnSp macro="">
      <xdr:nvCxnSpPr>
        <xdr:cNvPr id="882" name="直線コネクタ 881"/>
        <xdr:cNvCxnSpPr/>
      </xdr:nvCxnSpPr>
      <xdr:spPr>
        <a:xfrm>
          <a:off x="15481300" y="1787107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83" name="楕円 882"/>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40277</xdr:rowOff>
    </xdr:to>
    <xdr:cxnSp macro="">
      <xdr:nvCxnSpPr>
        <xdr:cNvPr id="884" name="直線コネクタ 883"/>
        <xdr:cNvCxnSpPr/>
      </xdr:nvCxnSpPr>
      <xdr:spPr>
        <a:xfrm>
          <a:off x="14592300" y="1783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97245</xdr:rowOff>
    </xdr:from>
    <xdr:to>
      <xdr:col>72</xdr:col>
      <xdr:colOff>38100</xdr:colOff>
      <xdr:row>104</xdr:row>
      <xdr:rowOff>27395</xdr:rowOff>
    </xdr:to>
    <xdr:sp macro="" textlink="">
      <xdr:nvSpPr>
        <xdr:cNvPr id="885" name="楕円 884"/>
        <xdr:cNvSpPr/>
      </xdr:nvSpPr>
      <xdr:spPr>
        <a:xfrm>
          <a:off x="13652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148045</xdr:rowOff>
    </xdr:from>
    <xdr:to>
      <xdr:col>76</xdr:col>
      <xdr:colOff>114300</xdr:colOff>
      <xdr:row>104</xdr:row>
      <xdr:rowOff>7620</xdr:rowOff>
    </xdr:to>
    <xdr:cxnSp macro="">
      <xdr:nvCxnSpPr>
        <xdr:cNvPr id="886" name="直線コネクタ 885"/>
        <xdr:cNvCxnSpPr/>
      </xdr:nvCxnSpPr>
      <xdr:spPr>
        <a:xfrm>
          <a:off x="13703300" y="178073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66221</xdr:rowOff>
    </xdr:from>
    <xdr:to>
      <xdr:col>67</xdr:col>
      <xdr:colOff>101600</xdr:colOff>
      <xdr:row>103</xdr:row>
      <xdr:rowOff>167821</xdr:rowOff>
    </xdr:to>
    <xdr:sp macro="" textlink="">
      <xdr:nvSpPr>
        <xdr:cNvPr id="887" name="楕円 886"/>
        <xdr:cNvSpPr/>
      </xdr:nvSpPr>
      <xdr:spPr>
        <a:xfrm>
          <a:off x="1276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117021</xdr:rowOff>
    </xdr:from>
    <xdr:to>
      <xdr:col>71</xdr:col>
      <xdr:colOff>177800</xdr:colOff>
      <xdr:row>103</xdr:row>
      <xdr:rowOff>148045</xdr:rowOff>
    </xdr:to>
    <xdr:cxnSp macro="">
      <xdr:nvCxnSpPr>
        <xdr:cNvPr id="888" name="直線コネクタ 887"/>
        <xdr:cNvCxnSpPr/>
      </xdr:nvCxnSpPr>
      <xdr:spPr>
        <a:xfrm>
          <a:off x="12814300" y="177763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889" name="n_1ave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890" name="n_2ave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891" name="n_3ave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892" name="n_4aveValue【庁舎】&#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107604</xdr:rowOff>
    </xdr:from>
    <xdr:ext cx="405111" cy="259045"/>
    <xdr:sp macro="" textlink="">
      <xdr:nvSpPr>
        <xdr:cNvPr id="893" name="n_1mainValue【庁舎】&#10;有形固定資産減価償却率"/>
        <xdr:cNvSpPr txBox="1"/>
      </xdr:nvSpPr>
      <xdr:spPr>
        <a:xfrm>
          <a:off x="152660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4" name="n_2main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43922</xdr:rowOff>
    </xdr:from>
    <xdr:ext cx="405111" cy="259045"/>
    <xdr:sp macro="" textlink="">
      <xdr:nvSpPr>
        <xdr:cNvPr id="895" name="n_3mainValue【庁舎】&#10;有形固定資産減価償却率"/>
        <xdr:cNvSpPr txBox="1"/>
      </xdr:nvSpPr>
      <xdr:spPr>
        <a:xfrm>
          <a:off x="13500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12898</xdr:rowOff>
    </xdr:from>
    <xdr:ext cx="405111" cy="259045"/>
    <xdr:sp macro="" textlink="">
      <xdr:nvSpPr>
        <xdr:cNvPr id="896" name="n_4mainValue【庁舎】&#10;有形固定資産減価償却率"/>
        <xdr:cNvSpPr txBox="1"/>
      </xdr:nvSpPr>
      <xdr:spPr>
        <a:xfrm>
          <a:off x="12611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918" name="直線コネクタ 917"/>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9"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20" name="直線コネクタ 919"/>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21"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22" name="直線コネクタ 921"/>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923" name="【庁舎】&#10;一人当たり面積平均値テキスト"/>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24" name="フローチャート: 判断 923"/>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925" name="フローチャート: 判断 924"/>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926" name="フローチャート: 判断 925"/>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927" name="フローチャート: 判断 926"/>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928" name="フローチャート: 判断 927"/>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23113</xdr:rowOff>
    </xdr:from>
    <xdr:to>
      <xdr:col>116</xdr:col>
      <xdr:colOff>114300</xdr:colOff>
      <xdr:row>106</xdr:row>
      <xdr:rowOff>124713</xdr:rowOff>
    </xdr:to>
    <xdr:sp macro="" textlink="">
      <xdr:nvSpPr>
        <xdr:cNvPr id="934" name="楕円 933"/>
        <xdr:cNvSpPr/>
      </xdr:nvSpPr>
      <xdr:spPr>
        <a:xfrm>
          <a:off x="221107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45990</xdr:rowOff>
    </xdr:from>
    <xdr:ext cx="469744" cy="259045"/>
    <xdr:sp macro="" textlink="">
      <xdr:nvSpPr>
        <xdr:cNvPr id="935" name="【庁舎】&#10;一人当たり面積該当値テキスト"/>
        <xdr:cNvSpPr txBox="1"/>
      </xdr:nvSpPr>
      <xdr:spPr>
        <a:xfrm>
          <a:off x="22199600"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31344</xdr:rowOff>
    </xdr:from>
    <xdr:to>
      <xdr:col>112</xdr:col>
      <xdr:colOff>38100</xdr:colOff>
      <xdr:row>106</xdr:row>
      <xdr:rowOff>132944</xdr:rowOff>
    </xdr:to>
    <xdr:sp macro="" textlink="">
      <xdr:nvSpPr>
        <xdr:cNvPr id="936" name="楕円 935"/>
        <xdr:cNvSpPr/>
      </xdr:nvSpPr>
      <xdr:spPr>
        <a:xfrm>
          <a:off x="21272500" y="182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73913</xdr:rowOff>
    </xdr:from>
    <xdr:to>
      <xdr:col>116</xdr:col>
      <xdr:colOff>63500</xdr:colOff>
      <xdr:row>106</xdr:row>
      <xdr:rowOff>82144</xdr:rowOff>
    </xdr:to>
    <xdr:cxnSp macro="">
      <xdr:nvCxnSpPr>
        <xdr:cNvPr id="937" name="直線コネクタ 936"/>
        <xdr:cNvCxnSpPr/>
      </xdr:nvCxnSpPr>
      <xdr:spPr>
        <a:xfrm flipV="1">
          <a:off x="21323300" y="18247613"/>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38202</xdr:rowOff>
    </xdr:from>
    <xdr:to>
      <xdr:col>107</xdr:col>
      <xdr:colOff>101600</xdr:colOff>
      <xdr:row>106</xdr:row>
      <xdr:rowOff>139802</xdr:rowOff>
    </xdr:to>
    <xdr:sp macro="" textlink="">
      <xdr:nvSpPr>
        <xdr:cNvPr id="938" name="楕円 937"/>
        <xdr:cNvSpPr/>
      </xdr:nvSpPr>
      <xdr:spPr>
        <a:xfrm>
          <a:off x="20383500" y="182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82144</xdr:rowOff>
    </xdr:from>
    <xdr:to>
      <xdr:col>111</xdr:col>
      <xdr:colOff>177800</xdr:colOff>
      <xdr:row>106</xdr:row>
      <xdr:rowOff>89002</xdr:rowOff>
    </xdr:to>
    <xdr:cxnSp macro="">
      <xdr:nvCxnSpPr>
        <xdr:cNvPr id="939" name="直線コネクタ 938"/>
        <xdr:cNvCxnSpPr/>
      </xdr:nvCxnSpPr>
      <xdr:spPr>
        <a:xfrm flipV="1">
          <a:off x="20434300" y="182558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940" name="楕円 939"/>
        <xdr:cNvSpPr/>
      </xdr:nvSpPr>
      <xdr:spPr>
        <a:xfrm>
          <a:off x="19494500" y="182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89002</xdr:rowOff>
    </xdr:from>
    <xdr:to>
      <xdr:col>107</xdr:col>
      <xdr:colOff>50800</xdr:colOff>
      <xdr:row>106</xdr:row>
      <xdr:rowOff>95402</xdr:rowOff>
    </xdr:to>
    <xdr:cxnSp macro="">
      <xdr:nvCxnSpPr>
        <xdr:cNvPr id="941" name="直線コネクタ 940"/>
        <xdr:cNvCxnSpPr/>
      </xdr:nvCxnSpPr>
      <xdr:spPr>
        <a:xfrm flipV="1">
          <a:off x="19545300" y="18262702"/>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50546</xdr:rowOff>
    </xdr:from>
    <xdr:to>
      <xdr:col>98</xdr:col>
      <xdr:colOff>38100</xdr:colOff>
      <xdr:row>106</xdr:row>
      <xdr:rowOff>152146</xdr:rowOff>
    </xdr:to>
    <xdr:sp macro="" textlink="">
      <xdr:nvSpPr>
        <xdr:cNvPr id="942" name="楕円 941"/>
        <xdr:cNvSpPr/>
      </xdr:nvSpPr>
      <xdr:spPr>
        <a:xfrm>
          <a:off x="18605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95402</xdr:rowOff>
    </xdr:from>
    <xdr:to>
      <xdr:col>102</xdr:col>
      <xdr:colOff>114300</xdr:colOff>
      <xdr:row>106</xdr:row>
      <xdr:rowOff>101346</xdr:rowOff>
    </xdr:to>
    <xdr:cxnSp macro="">
      <xdr:nvCxnSpPr>
        <xdr:cNvPr id="943" name="直線コネクタ 942"/>
        <xdr:cNvCxnSpPr/>
      </xdr:nvCxnSpPr>
      <xdr:spPr>
        <a:xfrm flipV="1">
          <a:off x="18656300" y="1826910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944" name="n_1aveValue【庁舎】&#10;一人当たり面積"/>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945" name="n_2aveValue【庁舎】&#10;一人当たり面積"/>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946" name="n_3aveValue【庁舎】&#10;一人当たり面積"/>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947" name="n_4aveValue【庁舎】&#10;一人当たり面積"/>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149471</xdr:rowOff>
    </xdr:from>
    <xdr:ext cx="469744" cy="259045"/>
    <xdr:sp macro="" textlink="">
      <xdr:nvSpPr>
        <xdr:cNvPr id="948" name="n_1mainValue【庁舎】&#10;一人当たり面積"/>
        <xdr:cNvSpPr txBox="1"/>
      </xdr:nvSpPr>
      <xdr:spPr>
        <a:xfrm>
          <a:off x="21075727" y="1798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156329</xdr:rowOff>
    </xdr:from>
    <xdr:ext cx="469744" cy="259045"/>
    <xdr:sp macro="" textlink="">
      <xdr:nvSpPr>
        <xdr:cNvPr id="949" name="n_2mainValue【庁舎】&#10;一人当たり面積"/>
        <xdr:cNvSpPr txBox="1"/>
      </xdr:nvSpPr>
      <xdr:spPr>
        <a:xfrm>
          <a:off x="20199427" y="1798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950" name="n_3main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168673</xdr:rowOff>
    </xdr:from>
    <xdr:ext cx="469744" cy="259045"/>
    <xdr:sp macro="" textlink="">
      <xdr:nvSpPr>
        <xdr:cNvPr id="951" name="n_4mainValue【庁舎】&#10;一人当たり面積"/>
        <xdr:cNvSpPr txBox="1"/>
      </xdr:nvSpPr>
      <xdr:spPr>
        <a:xfrm>
          <a:off x="184214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類似団体と比較して有形固定資産減価償却率が特に高くなっている施設は、市民会館が</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％、福祉施設が</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％、一般廃棄物処理施設が</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％であり、特に低くなっている施設は、消防施設が</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％、庁舎が</a:t>
          </a:r>
          <a:r>
            <a:rPr kumimoji="1" lang="en-US" altLang="ja-JP" sz="1300">
              <a:latin typeface="ＭＳ Ｐゴシック" panose="020B0600070205080204" pitchFamily="50" charset="-128"/>
              <a:ea typeface="ＭＳ Ｐゴシック" panose="020B0600070205080204" pitchFamily="50" charset="-128"/>
            </a:rPr>
            <a:t>49.0</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消防施設については、町の面積が広く、多くの消防団組織、消防施設があるため、一人当たり面積が高くなっている。</a:t>
          </a:r>
        </a:p>
        <a:p>
          <a:r>
            <a:rPr kumimoji="1" lang="ja-JP" altLang="en-US" sz="1300">
              <a:latin typeface="ＭＳ Ｐゴシック" panose="020B0600070205080204" pitchFamily="50" charset="-128"/>
              <a:ea typeface="ＭＳ Ｐゴシック" panose="020B0600070205080204" pitchFamily="50" charset="-128"/>
            </a:rPr>
            <a:t>　各施設、公共施設等総合管理計画に基づき、老朽化対策を行っていくが、庁舎、保健センター・保健所、福祉施設、図書館、一般廃棄物処理施設はそれぞれ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施設しかないため、人口動向等を踏まえ、必要に応じて適正規模の検証を行なう。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9,122
9,011
271.37
9,636,207
8,653,085
513,774
4,179,004
5,520,648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と比較して増減なしとなった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基準財政収入額が地方消費税の税率改正等により増額となったが、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においても、地域社会再生事業費の新設費目等により同様に増額となったためである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町税の徴収率が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ポイント悪化したため、徴収強化を行い歳入の確保に努める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8" name="直線コネクタ 67"/>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1" name="直線コネクタ 70"/>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4" name="直線コネクタ 73"/>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7" name="直線コネクタ 76"/>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98372</xdr:rowOff>
    </xdr:from>
    <xdr:ext cx="762000" cy="259045"/>
    <xdr:sp macro="" textlink="">
      <xdr:nvSpPr>
        <xdr:cNvPr id="88" name="財政力該当値テキスト"/>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89" name="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22172</xdr:rowOff>
    </xdr:from>
    <xdr:ext cx="736600" cy="259045"/>
    <xdr:sp macro="" textlink="">
      <xdr:nvSpPr>
        <xdr:cNvPr id="90" name="テキスト ボックス 89"/>
        <xdr:cNvSpPr txBox="1"/>
      </xdr:nvSpPr>
      <xdr:spPr>
        <a:xfrm>
          <a:off x="3733800" y="70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3" name="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48982</xdr:rowOff>
    </xdr:from>
    <xdr:ext cx="762000" cy="259045"/>
    <xdr:sp macro="" textlink="">
      <xdr:nvSpPr>
        <xdr:cNvPr id="94" name="テキスト ボックス 93"/>
        <xdr:cNvSpPr txBox="1"/>
      </xdr:nvSpPr>
      <xdr:spPr>
        <a:xfrm>
          <a:off x="1955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5" name="楕円 94"/>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62388</xdr:rowOff>
    </xdr:from>
    <xdr:ext cx="762000" cy="259045"/>
    <xdr:sp macro="" textlink="">
      <xdr:nvSpPr>
        <xdr:cNvPr id="96" name="テキスト ボックス 95"/>
        <xdr:cNvSpPr txBox="1"/>
      </xdr:nvSpPr>
      <xdr:spPr>
        <a:xfrm>
          <a:off x="1066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ポイントの改善、類似団体と比較して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ポイント低い結果となった。</a:t>
          </a:r>
        </a:p>
        <a:p>
          <a:r>
            <a:rPr kumimoji="1" lang="ja-JP" altLang="en-US" sz="1100">
              <a:latin typeface="ＭＳ Ｐゴシック" panose="020B0600070205080204" pitchFamily="50" charset="-128"/>
              <a:ea typeface="ＭＳ Ｐゴシック" panose="020B0600070205080204" pitchFamily="50" charset="-128"/>
            </a:rPr>
            <a:t>要因としては、平成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年度に行った大型ハード事業（地域イントラネット整備等）に係る償還が終了したこと、また、普通交付税の大幅増などである。</a:t>
          </a:r>
        </a:p>
        <a:p>
          <a:r>
            <a:rPr kumimoji="1" lang="ja-JP" altLang="en-US" sz="1100">
              <a:latin typeface="ＭＳ Ｐゴシック" panose="020B0600070205080204" pitchFamily="50" charset="-128"/>
              <a:ea typeface="ＭＳ Ｐゴシック" panose="020B0600070205080204" pitchFamily="50" charset="-128"/>
            </a:rPr>
            <a:t>　しかしなが、経常経費に占める物件費の割合が高いため、各種システム等の保守委託などの見直しが必要である。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65</xdr:row>
      <xdr:rowOff>41656</xdr:rowOff>
    </xdr:to>
    <xdr:cxnSp macro="">
      <xdr:nvCxnSpPr>
        <xdr:cNvPr id="129" name="直線コネクタ 128"/>
        <xdr:cNvCxnSpPr/>
      </xdr:nvCxnSpPr>
      <xdr:spPr>
        <a:xfrm flipV="1">
          <a:off x="4114800" y="10877042"/>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65</xdr:row>
      <xdr:rowOff>41656</xdr:rowOff>
    </xdr:to>
    <xdr:cxnSp macro="">
      <xdr:nvCxnSpPr>
        <xdr:cNvPr id="132" name="直線コネクタ 131"/>
        <xdr:cNvCxnSpPr/>
      </xdr:nvCxnSpPr>
      <xdr:spPr>
        <a:xfrm>
          <a:off x="3225800" y="11137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164846</xdr:rowOff>
    </xdr:to>
    <xdr:cxnSp macro="">
      <xdr:nvCxnSpPr>
        <xdr:cNvPr id="135" name="直線コネクタ 134"/>
        <xdr:cNvCxnSpPr/>
      </xdr:nvCxnSpPr>
      <xdr:spPr>
        <a:xfrm>
          <a:off x="2336800" y="1096873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167386</xdr:rowOff>
    </xdr:to>
    <xdr:cxnSp macro="">
      <xdr:nvCxnSpPr>
        <xdr:cNvPr id="138" name="直線コネクタ 137"/>
        <xdr:cNvCxnSpPr/>
      </xdr:nvCxnSpPr>
      <xdr:spPr>
        <a:xfrm>
          <a:off x="1447800" y="108915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8" name="楕円 147"/>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49" name="財政構造の弾力性該当値テキスト"/>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0" name="楕円 149"/>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1" name="テキスト ボックス 150"/>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2" name="楕円 151"/>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3" name="テキスト ボックス 152"/>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4" name="楕円 153"/>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5" name="テキスト ボックス 154"/>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6" name="楕円 155"/>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7" name="テキスト ボックス 156"/>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37,103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人件費については、退職手当負担金の負担率の見直しに伴い減額となったものの、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、令和２年７月豪雨債に係る廃棄物等処理事業委託等により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増額の要因となった。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人件費は定員管理等に則り、総人件費の抑制を図るとともに、自律推進計画に基づいた歳出削減に努める。物件費についても、上記欄にもあるが、経常的な委託が増加傾向にあるため、事業の見直しを行うとともに徹底した歳出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16126</xdr:rowOff>
    </xdr:from>
    <xdr:to>
      <xdr:col>23</xdr:col>
      <xdr:colOff>133350</xdr:colOff>
      <xdr:row>82</xdr:row>
      <xdr:rowOff>105656</xdr:rowOff>
    </xdr:to>
    <xdr:cxnSp macro="">
      <xdr:nvCxnSpPr>
        <xdr:cNvPr id="190" name="直線コネクタ 189"/>
        <xdr:cNvCxnSpPr/>
      </xdr:nvCxnSpPr>
      <xdr:spPr>
        <a:xfrm>
          <a:off x="4114800" y="14075026"/>
          <a:ext cx="8382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150233</xdr:rowOff>
    </xdr:from>
    <xdr:to>
      <xdr:col>19</xdr:col>
      <xdr:colOff>133350</xdr:colOff>
      <xdr:row>82</xdr:row>
      <xdr:rowOff>16126</xdr:rowOff>
    </xdr:to>
    <xdr:cxnSp macro="">
      <xdr:nvCxnSpPr>
        <xdr:cNvPr id="193" name="直線コネクタ 192"/>
        <xdr:cNvCxnSpPr/>
      </xdr:nvCxnSpPr>
      <xdr:spPr>
        <a:xfrm>
          <a:off x="3225800" y="14037683"/>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138548</xdr:rowOff>
    </xdr:from>
    <xdr:to>
      <xdr:col>15</xdr:col>
      <xdr:colOff>82550</xdr:colOff>
      <xdr:row>81</xdr:row>
      <xdr:rowOff>150233</xdr:rowOff>
    </xdr:to>
    <xdr:cxnSp macro="">
      <xdr:nvCxnSpPr>
        <xdr:cNvPr id="196" name="直線コネクタ 195"/>
        <xdr:cNvCxnSpPr/>
      </xdr:nvCxnSpPr>
      <xdr:spPr>
        <a:xfrm>
          <a:off x="2336800" y="14025998"/>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138548</xdr:rowOff>
    </xdr:from>
    <xdr:to>
      <xdr:col>11</xdr:col>
      <xdr:colOff>31750</xdr:colOff>
      <xdr:row>81</xdr:row>
      <xdr:rowOff>157580</xdr:rowOff>
    </xdr:to>
    <xdr:cxnSp macro="">
      <xdr:nvCxnSpPr>
        <xdr:cNvPr id="199" name="直線コネクタ 198"/>
        <xdr:cNvCxnSpPr/>
      </xdr:nvCxnSpPr>
      <xdr:spPr>
        <a:xfrm flipV="1">
          <a:off x="1447800" y="14025998"/>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54856</xdr:rowOff>
    </xdr:from>
    <xdr:to>
      <xdr:col>23</xdr:col>
      <xdr:colOff>184150</xdr:colOff>
      <xdr:row>82</xdr:row>
      <xdr:rowOff>156456</xdr:rowOff>
    </xdr:to>
    <xdr:sp macro="" textlink="">
      <xdr:nvSpPr>
        <xdr:cNvPr id="209" name="楕円 208"/>
        <xdr:cNvSpPr/>
      </xdr:nvSpPr>
      <xdr:spPr>
        <a:xfrm>
          <a:off x="4902200" y="141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71383</xdr:rowOff>
    </xdr:from>
    <xdr:ext cx="762000" cy="259045"/>
    <xdr:sp macro="" textlink="">
      <xdr:nvSpPr>
        <xdr:cNvPr id="210" name="人件費・物件費等の状況該当値テキスト"/>
        <xdr:cNvSpPr txBox="1"/>
      </xdr:nvSpPr>
      <xdr:spPr>
        <a:xfrm>
          <a:off x="5041900" y="1395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136776</xdr:rowOff>
    </xdr:from>
    <xdr:to>
      <xdr:col>19</xdr:col>
      <xdr:colOff>184150</xdr:colOff>
      <xdr:row>82</xdr:row>
      <xdr:rowOff>66926</xdr:rowOff>
    </xdr:to>
    <xdr:sp macro="" textlink="">
      <xdr:nvSpPr>
        <xdr:cNvPr id="211" name="楕円 210"/>
        <xdr:cNvSpPr/>
      </xdr:nvSpPr>
      <xdr:spPr>
        <a:xfrm>
          <a:off x="4064000" y="140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77103</xdr:rowOff>
    </xdr:from>
    <xdr:ext cx="736600" cy="259045"/>
    <xdr:sp macro="" textlink="">
      <xdr:nvSpPr>
        <xdr:cNvPr id="212" name="テキスト ボックス 211"/>
        <xdr:cNvSpPr txBox="1"/>
      </xdr:nvSpPr>
      <xdr:spPr>
        <a:xfrm>
          <a:off x="3733800" y="13793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99433</xdr:rowOff>
    </xdr:from>
    <xdr:to>
      <xdr:col>15</xdr:col>
      <xdr:colOff>133350</xdr:colOff>
      <xdr:row>82</xdr:row>
      <xdr:rowOff>29583</xdr:rowOff>
    </xdr:to>
    <xdr:sp macro="" textlink="">
      <xdr:nvSpPr>
        <xdr:cNvPr id="213" name="楕円 212"/>
        <xdr:cNvSpPr/>
      </xdr:nvSpPr>
      <xdr:spPr>
        <a:xfrm>
          <a:off x="3175000" y="139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39760</xdr:rowOff>
    </xdr:from>
    <xdr:ext cx="762000" cy="259045"/>
    <xdr:sp macro="" textlink="">
      <xdr:nvSpPr>
        <xdr:cNvPr id="214" name="テキスト ボックス 213"/>
        <xdr:cNvSpPr txBox="1"/>
      </xdr:nvSpPr>
      <xdr:spPr>
        <a:xfrm>
          <a:off x="2844800" y="1375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87748</xdr:rowOff>
    </xdr:from>
    <xdr:to>
      <xdr:col>11</xdr:col>
      <xdr:colOff>82550</xdr:colOff>
      <xdr:row>82</xdr:row>
      <xdr:rowOff>17898</xdr:rowOff>
    </xdr:to>
    <xdr:sp macro="" textlink="">
      <xdr:nvSpPr>
        <xdr:cNvPr id="215" name="楕円 214"/>
        <xdr:cNvSpPr/>
      </xdr:nvSpPr>
      <xdr:spPr>
        <a:xfrm>
          <a:off x="2286000" y="139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28075</xdr:rowOff>
    </xdr:from>
    <xdr:ext cx="762000" cy="259045"/>
    <xdr:sp macro="" textlink="">
      <xdr:nvSpPr>
        <xdr:cNvPr id="216" name="テキスト ボックス 215"/>
        <xdr:cNvSpPr txBox="1"/>
      </xdr:nvSpPr>
      <xdr:spPr>
        <a:xfrm>
          <a:off x="1955800" y="1374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106780</xdr:rowOff>
    </xdr:from>
    <xdr:to>
      <xdr:col>7</xdr:col>
      <xdr:colOff>31750</xdr:colOff>
      <xdr:row>82</xdr:row>
      <xdr:rowOff>36930</xdr:rowOff>
    </xdr:to>
    <xdr:sp macro="" textlink="">
      <xdr:nvSpPr>
        <xdr:cNvPr id="217" name="楕円 216"/>
        <xdr:cNvSpPr/>
      </xdr:nvSpPr>
      <xdr:spPr>
        <a:xfrm>
          <a:off x="1397000" y="139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47107</xdr:rowOff>
    </xdr:from>
    <xdr:ext cx="762000" cy="259045"/>
    <xdr:sp macro="" textlink="">
      <xdr:nvSpPr>
        <xdr:cNvPr id="218" name="テキスト ボックス 217"/>
        <xdr:cNvSpPr txBox="1"/>
      </xdr:nvSpPr>
      <xdr:spPr>
        <a:xfrm>
          <a:off x="1066800" y="1376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ポイントの減少、類似団体に比較して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ポイント高い状況にあり、類似団体内でも下位となった。年齢構成上の問題もあるが、給与費のカット及び給与構造の中長期的な抜本改革に取り組み、その是正を図る。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58843</xdr:rowOff>
    </xdr:from>
    <xdr:to>
      <xdr:col>81</xdr:col>
      <xdr:colOff>44450</xdr:colOff>
      <xdr:row>87</xdr:row>
      <xdr:rowOff>74930</xdr:rowOff>
    </xdr:to>
    <xdr:cxnSp macro="">
      <xdr:nvCxnSpPr>
        <xdr:cNvPr id="252" name="直線コネクタ 251"/>
        <xdr:cNvCxnSpPr/>
      </xdr:nvCxnSpPr>
      <xdr:spPr>
        <a:xfrm flipV="1">
          <a:off x="16179800" y="1497499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74930</xdr:rowOff>
    </xdr:to>
    <xdr:cxnSp macro="">
      <xdr:nvCxnSpPr>
        <xdr:cNvPr id="255" name="直線コネクタ 254"/>
        <xdr:cNvCxnSpPr/>
      </xdr:nvCxnSpPr>
      <xdr:spPr>
        <a:xfrm>
          <a:off x="15290800" y="1496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66887</xdr:rowOff>
    </xdr:to>
    <xdr:cxnSp macro="">
      <xdr:nvCxnSpPr>
        <xdr:cNvPr id="258" name="直線コネクタ 257"/>
        <xdr:cNvCxnSpPr/>
      </xdr:nvCxnSpPr>
      <xdr:spPr>
        <a:xfrm flipV="1">
          <a:off x="14401800" y="149669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66887</xdr:rowOff>
    </xdr:to>
    <xdr:cxnSp macro="">
      <xdr:nvCxnSpPr>
        <xdr:cNvPr id="261" name="直線コネクタ 260"/>
        <xdr:cNvCxnSpPr/>
      </xdr:nvCxnSpPr>
      <xdr:spPr>
        <a:xfrm>
          <a:off x="13512800" y="149669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xdr:rowOff>
    </xdr:from>
    <xdr:to>
      <xdr:col>81</xdr:col>
      <xdr:colOff>95250</xdr:colOff>
      <xdr:row>87</xdr:row>
      <xdr:rowOff>109643</xdr:rowOff>
    </xdr:to>
    <xdr:sp macro="" textlink="">
      <xdr:nvSpPr>
        <xdr:cNvPr id="271" name="楕円 270"/>
        <xdr:cNvSpPr/>
      </xdr:nvSpPr>
      <xdr:spPr>
        <a:xfrm>
          <a:off x="169672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151570</xdr:rowOff>
    </xdr:from>
    <xdr:ext cx="762000" cy="259045"/>
    <xdr:sp macro="" textlink="">
      <xdr:nvSpPr>
        <xdr:cNvPr id="272" name="給与水準   （国との比較）該当値テキスト"/>
        <xdr:cNvSpPr txBox="1"/>
      </xdr:nvSpPr>
      <xdr:spPr>
        <a:xfrm>
          <a:off x="17106900" y="148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3" name="楕円 272"/>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4" name="テキスト ボックス 273"/>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5" name="楕円 274"/>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6" name="テキスト ボックス 275"/>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16087</xdr:rowOff>
    </xdr:from>
    <xdr:to>
      <xdr:col>68</xdr:col>
      <xdr:colOff>203200</xdr:colOff>
      <xdr:row>87</xdr:row>
      <xdr:rowOff>117687</xdr:rowOff>
    </xdr:to>
    <xdr:sp macro="" textlink="">
      <xdr:nvSpPr>
        <xdr:cNvPr id="277" name="楕円 276"/>
        <xdr:cNvSpPr/>
      </xdr:nvSpPr>
      <xdr:spPr>
        <a:xfrm>
          <a:off x="14351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78" name="テキスト ボックス 277"/>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79" name="楕円 278"/>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0" name="テキスト ボックス 279"/>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人増加した。要因としては、人口減少の影響である。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本町は面積が広い中で、こども園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、小中学校</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と教育施設が多いこと等による行政効率が悪いことから、自律推進計画に基づき、組織機構の再編や施設の民間委託など職員数の削減に努める。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27686</xdr:rowOff>
    </xdr:from>
    <xdr:to>
      <xdr:col>81</xdr:col>
      <xdr:colOff>44450</xdr:colOff>
      <xdr:row>61</xdr:row>
      <xdr:rowOff>56038</xdr:rowOff>
    </xdr:to>
    <xdr:cxnSp macro="">
      <xdr:nvCxnSpPr>
        <xdr:cNvPr id="311" name="直線コネクタ 310"/>
        <xdr:cNvCxnSpPr/>
      </xdr:nvCxnSpPr>
      <xdr:spPr>
        <a:xfrm>
          <a:off x="16179800" y="10486136"/>
          <a:ext cx="8382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3556</xdr:rowOff>
    </xdr:from>
    <xdr:to>
      <xdr:col>77</xdr:col>
      <xdr:colOff>44450</xdr:colOff>
      <xdr:row>61</xdr:row>
      <xdr:rowOff>27686</xdr:rowOff>
    </xdr:to>
    <xdr:cxnSp macro="">
      <xdr:nvCxnSpPr>
        <xdr:cNvPr id="314" name="直線コネクタ 313"/>
        <xdr:cNvCxnSpPr/>
      </xdr:nvCxnSpPr>
      <xdr:spPr>
        <a:xfrm>
          <a:off x="15290800" y="104620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158115</xdr:rowOff>
    </xdr:from>
    <xdr:to>
      <xdr:col>72</xdr:col>
      <xdr:colOff>203200</xdr:colOff>
      <xdr:row>61</xdr:row>
      <xdr:rowOff>3556</xdr:rowOff>
    </xdr:to>
    <xdr:cxnSp macro="">
      <xdr:nvCxnSpPr>
        <xdr:cNvPr id="317" name="直線コネクタ 316"/>
        <xdr:cNvCxnSpPr/>
      </xdr:nvCxnSpPr>
      <xdr:spPr>
        <a:xfrm>
          <a:off x="14401800" y="104451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153892</xdr:rowOff>
    </xdr:from>
    <xdr:to>
      <xdr:col>68</xdr:col>
      <xdr:colOff>152400</xdr:colOff>
      <xdr:row>60</xdr:row>
      <xdr:rowOff>158115</xdr:rowOff>
    </xdr:to>
    <xdr:cxnSp macro="">
      <xdr:nvCxnSpPr>
        <xdr:cNvPr id="320" name="直線コネクタ 319"/>
        <xdr:cNvCxnSpPr/>
      </xdr:nvCxnSpPr>
      <xdr:spPr>
        <a:xfrm>
          <a:off x="13512800" y="1044089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5238</xdr:rowOff>
    </xdr:from>
    <xdr:to>
      <xdr:col>81</xdr:col>
      <xdr:colOff>95250</xdr:colOff>
      <xdr:row>61</xdr:row>
      <xdr:rowOff>106838</xdr:rowOff>
    </xdr:to>
    <xdr:sp macro="" textlink="">
      <xdr:nvSpPr>
        <xdr:cNvPr id="330" name="楕円 329"/>
        <xdr:cNvSpPr/>
      </xdr:nvSpPr>
      <xdr:spPr>
        <a:xfrm>
          <a:off x="16967200" y="104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21765</xdr:rowOff>
    </xdr:from>
    <xdr:ext cx="762000" cy="259045"/>
    <xdr:sp macro="" textlink="">
      <xdr:nvSpPr>
        <xdr:cNvPr id="331" name="定員管理の状況該当値テキスト"/>
        <xdr:cNvSpPr txBox="1"/>
      </xdr:nvSpPr>
      <xdr:spPr>
        <a:xfrm>
          <a:off x="17106900" y="1030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32" name="楕円 331"/>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33" name="テキスト ボックス 332"/>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124206</xdr:rowOff>
    </xdr:from>
    <xdr:to>
      <xdr:col>73</xdr:col>
      <xdr:colOff>44450</xdr:colOff>
      <xdr:row>61</xdr:row>
      <xdr:rowOff>54356</xdr:rowOff>
    </xdr:to>
    <xdr:sp macro="" textlink="">
      <xdr:nvSpPr>
        <xdr:cNvPr id="334" name="楕円 333"/>
        <xdr:cNvSpPr/>
      </xdr:nvSpPr>
      <xdr:spPr>
        <a:xfrm>
          <a:off x="15240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64533</xdr:rowOff>
    </xdr:from>
    <xdr:ext cx="762000" cy="259045"/>
    <xdr:sp macro="" textlink="">
      <xdr:nvSpPr>
        <xdr:cNvPr id="335" name="テキスト ボックス 334"/>
        <xdr:cNvSpPr txBox="1"/>
      </xdr:nvSpPr>
      <xdr:spPr>
        <a:xfrm>
          <a:off x="14909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107315</xdr:rowOff>
    </xdr:from>
    <xdr:to>
      <xdr:col>68</xdr:col>
      <xdr:colOff>203200</xdr:colOff>
      <xdr:row>61</xdr:row>
      <xdr:rowOff>37465</xdr:rowOff>
    </xdr:to>
    <xdr:sp macro="" textlink="">
      <xdr:nvSpPr>
        <xdr:cNvPr id="336" name="楕円 335"/>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37" name="テキスト ボックス 336"/>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103092</xdr:rowOff>
    </xdr:from>
    <xdr:to>
      <xdr:col>64</xdr:col>
      <xdr:colOff>152400</xdr:colOff>
      <xdr:row>61</xdr:row>
      <xdr:rowOff>33242</xdr:rowOff>
    </xdr:to>
    <xdr:sp macro="" textlink="">
      <xdr:nvSpPr>
        <xdr:cNvPr id="338" name="楕円 337"/>
        <xdr:cNvSpPr/>
      </xdr:nvSpPr>
      <xdr:spPr>
        <a:xfrm>
          <a:off x="13462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43419</xdr:rowOff>
    </xdr:from>
    <xdr:ext cx="762000" cy="259045"/>
    <xdr:sp macro="" textlink="">
      <xdr:nvSpPr>
        <xdr:cNvPr id="339" name="テキスト ボックス 338"/>
        <xdr:cNvSpPr txBox="1"/>
      </xdr:nvSpPr>
      <xdr:spPr>
        <a:xfrm>
          <a:off x="13131800" y="1015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ポイントの改善、類似団体に比較して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ポイント低い結果となった。これは、普通交付税に算入される地方債の割合が高く、結果として比率が全国的にも低い状況にあることに起因する。</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月豪雨災害に係る起債が増えることから状況を注視していく必要がある。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40</xdr:row>
      <xdr:rowOff>165608</xdr:rowOff>
    </xdr:to>
    <xdr:cxnSp macro="">
      <xdr:nvCxnSpPr>
        <xdr:cNvPr id="370" name="直線コネクタ 369"/>
        <xdr:cNvCxnSpPr/>
      </xdr:nvCxnSpPr>
      <xdr:spPr>
        <a:xfrm flipV="1">
          <a:off x="16179800" y="70187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165608</xdr:rowOff>
    </xdr:to>
    <xdr:cxnSp macro="">
      <xdr:nvCxnSpPr>
        <xdr:cNvPr id="373" name="直線コネクタ 372"/>
        <xdr:cNvCxnSpPr/>
      </xdr:nvCxnSpPr>
      <xdr:spPr>
        <a:xfrm>
          <a:off x="15290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112522</xdr:rowOff>
    </xdr:from>
    <xdr:to>
      <xdr:col>72</xdr:col>
      <xdr:colOff>203200</xdr:colOff>
      <xdr:row>40</xdr:row>
      <xdr:rowOff>146304</xdr:rowOff>
    </xdr:to>
    <xdr:cxnSp macro="">
      <xdr:nvCxnSpPr>
        <xdr:cNvPr id="376" name="直線コネクタ 375"/>
        <xdr:cNvCxnSpPr/>
      </xdr:nvCxnSpPr>
      <xdr:spPr>
        <a:xfrm>
          <a:off x="14401800" y="697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112522</xdr:rowOff>
    </xdr:to>
    <xdr:cxnSp macro="">
      <xdr:nvCxnSpPr>
        <xdr:cNvPr id="379" name="直線コネクタ 378"/>
        <xdr:cNvCxnSpPr/>
      </xdr:nvCxnSpPr>
      <xdr:spPr>
        <a:xfrm>
          <a:off x="13512800" y="69560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389" name="楕円 388"/>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390"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1" name="楕円 390"/>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92" name="テキスト ボックス 391"/>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3" name="楕円 392"/>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4" name="テキスト ボックス 393"/>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61722</xdr:rowOff>
    </xdr:from>
    <xdr:to>
      <xdr:col>68</xdr:col>
      <xdr:colOff>203200</xdr:colOff>
      <xdr:row>40</xdr:row>
      <xdr:rowOff>163322</xdr:rowOff>
    </xdr:to>
    <xdr:sp macro="" textlink="">
      <xdr:nvSpPr>
        <xdr:cNvPr id="395" name="楕円 394"/>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2049</xdr:rowOff>
    </xdr:from>
    <xdr:ext cx="762000" cy="259045"/>
    <xdr:sp macro="" textlink="">
      <xdr:nvSpPr>
        <xdr:cNvPr id="396" name="テキスト ボックス 395"/>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7" name="楕円 396"/>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8" name="テキスト ボックス 397"/>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今年度も将来負担比率はマイナスとなったが、大型事業や災害関連の起債が予定されており、状況を注視していく必要がある。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9,122
9,011
271.37
9,636,207
8,653,085
513,774
4,179,004
5,520,648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ポイントの増加、類似団体と比較しても中位ではある。増加の要因は、会計年度職員制度によるものである。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今後についても引き続き、計画に基づく採用等により、職員数の削減及び総人件費の削減に努める。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69850</xdr:rowOff>
    </xdr:to>
    <xdr:cxnSp macro="">
      <xdr:nvCxnSpPr>
        <xdr:cNvPr id="64" name="直線コネクタ 63"/>
        <xdr:cNvCxnSpPr/>
      </xdr:nvCxnSpPr>
      <xdr:spPr>
        <a:xfrm>
          <a:off x="3987800" y="6340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36</xdr:row>
      <xdr:rowOff>168148</xdr:rowOff>
    </xdr:to>
    <xdr:cxnSp macro="">
      <xdr:nvCxnSpPr>
        <xdr:cNvPr id="67" name="直線コネクタ 66"/>
        <xdr:cNvCxnSpPr/>
      </xdr:nvCxnSpPr>
      <xdr:spPr>
        <a:xfrm>
          <a:off x="3098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36</xdr:row>
      <xdr:rowOff>159004</xdr:rowOff>
    </xdr:to>
    <xdr:cxnSp macro="">
      <xdr:nvCxnSpPr>
        <xdr:cNvPr id="70" name="直線コネクタ 69"/>
        <xdr:cNvCxnSpPr/>
      </xdr:nvCxnSpPr>
      <xdr:spPr>
        <a:xfrm>
          <a:off x="2209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159004</xdr:rowOff>
    </xdr:to>
    <xdr:cxnSp macro="">
      <xdr:nvCxnSpPr>
        <xdr:cNvPr id="73" name="直線コネクタ 72"/>
        <xdr:cNvCxnSpPr/>
      </xdr:nvCxnSpPr>
      <xdr:spPr>
        <a:xfrm>
          <a:off x="1320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の減少となった。要因としては、会計年度職員制度の開始に伴うものや新型コロナウイルス感染症により各種事業が中止したことにより旅費等が減額となったためである。依然として類似団体と比べても高い数値となっている。経常的な電算システム等の保守委託が占める割合が大きく、今後も委託料の増が懸念されることから、見直しも含め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76381</xdr:rowOff>
    </xdr:from>
    <xdr:to>
      <xdr:col>82</xdr:col>
      <xdr:colOff>107950</xdr:colOff>
      <xdr:row>19</xdr:row>
      <xdr:rowOff>27396</xdr:rowOff>
    </xdr:to>
    <xdr:cxnSp macro="">
      <xdr:nvCxnSpPr>
        <xdr:cNvPr id="127" name="直線コネクタ 126"/>
        <xdr:cNvCxnSpPr/>
      </xdr:nvCxnSpPr>
      <xdr:spPr>
        <a:xfrm flipV="1">
          <a:off x="15671800" y="2991031"/>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27396</xdr:rowOff>
    </xdr:from>
    <xdr:to>
      <xdr:col>78</xdr:col>
      <xdr:colOff>69850</xdr:colOff>
      <xdr:row>19</xdr:row>
      <xdr:rowOff>27396</xdr:rowOff>
    </xdr:to>
    <xdr:cxnSp macro="">
      <xdr:nvCxnSpPr>
        <xdr:cNvPr id="130" name="直線コネクタ 129"/>
        <xdr:cNvCxnSpPr/>
      </xdr:nvCxnSpPr>
      <xdr:spPr>
        <a:xfrm>
          <a:off x="14782800" y="3284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27396</xdr:rowOff>
    </xdr:to>
    <xdr:cxnSp macro="">
      <xdr:nvCxnSpPr>
        <xdr:cNvPr id="133" name="直線コネクタ 132"/>
        <xdr:cNvCxnSpPr/>
      </xdr:nvCxnSpPr>
      <xdr:spPr>
        <a:xfrm>
          <a:off x="13893800" y="32131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68217</xdr:rowOff>
    </xdr:from>
    <xdr:to>
      <xdr:col>69</xdr:col>
      <xdr:colOff>92075</xdr:colOff>
      <xdr:row>18</xdr:row>
      <xdr:rowOff>127000</xdr:rowOff>
    </xdr:to>
    <xdr:cxnSp macro="">
      <xdr:nvCxnSpPr>
        <xdr:cNvPr id="136" name="直線コネクタ 135"/>
        <xdr:cNvCxnSpPr/>
      </xdr:nvCxnSpPr>
      <xdr:spPr>
        <a:xfrm>
          <a:off x="13004800" y="31543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25581</xdr:rowOff>
    </xdr:from>
    <xdr:to>
      <xdr:col>82</xdr:col>
      <xdr:colOff>158750</xdr:colOff>
      <xdr:row>17</xdr:row>
      <xdr:rowOff>127181</xdr:rowOff>
    </xdr:to>
    <xdr:sp macro="" textlink="">
      <xdr:nvSpPr>
        <xdr:cNvPr id="146" name="楕円 145"/>
        <xdr:cNvSpPr/>
      </xdr:nvSpPr>
      <xdr:spPr>
        <a:xfrm>
          <a:off x="164592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169108</xdr:rowOff>
    </xdr:from>
    <xdr:ext cx="762000" cy="259045"/>
    <xdr:sp macro="" textlink="">
      <xdr:nvSpPr>
        <xdr:cNvPr id="147" name="物件費該当値テキスト"/>
        <xdr:cNvSpPr txBox="1"/>
      </xdr:nvSpPr>
      <xdr:spPr>
        <a:xfrm>
          <a:off x="16598900" y="291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148046</xdr:rowOff>
    </xdr:from>
    <xdr:to>
      <xdr:col>78</xdr:col>
      <xdr:colOff>120650</xdr:colOff>
      <xdr:row>19</xdr:row>
      <xdr:rowOff>78196</xdr:rowOff>
    </xdr:to>
    <xdr:sp macro="" textlink="">
      <xdr:nvSpPr>
        <xdr:cNvPr id="148" name="楕円 147"/>
        <xdr:cNvSpPr/>
      </xdr:nvSpPr>
      <xdr:spPr>
        <a:xfrm>
          <a:off x="15621000" y="32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62973</xdr:rowOff>
    </xdr:from>
    <xdr:ext cx="736600" cy="259045"/>
    <xdr:sp macro="" textlink="">
      <xdr:nvSpPr>
        <xdr:cNvPr id="149" name="テキスト ボックス 148"/>
        <xdr:cNvSpPr txBox="1"/>
      </xdr:nvSpPr>
      <xdr:spPr>
        <a:xfrm>
          <a:off x="15290800" y="332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148046</xdr:rowOff>
    </xdr:from>
    <xdr:to>
      <xdr:col>74</xdr:col>
      <xdr:colOff>31750</xdr:colOff>
      <xdr:row>19</xdr:row>
      <xdr:rowOff>78196</xdr:rowOff>
    </xdr:to>
    <xdr:sp macro="" textlink="">
      <xdr:nvSpPr>
        <xdr:cNvPr id="150" name="楕円 149"/>
        <xdr:cNvSpPr/>
      </xdr:nvSpPr>
      <xdr:spPr>
        <a:xfrm>
          <a:off x="14732000" y="32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62973</xdr:rowOff>
    </xdr:from>
    <xdr:ext cx="762000" cy="259045"/>
    <xdr:sp macro="" textlink="">
      <xdr:nvSpPr>
        <xdr:cNvPr id="151" name="テキスト ボックス 150"/>
        <xdr:cNvSpPr txBox="1"/>
      </xdr:nvSpPr>
      <xdr:spPr>
        <a:xfrm>
          <a:off x="14401800" y="33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3" name="テキスト ボックス 152"/>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17417</xdr:rowOff>
    </xdr:from>
    <xdr:to>
      <xdr:col>65</xdr:col>
      <xdr:colOff>53975</xdr:colOff>
      <xdr:row>18</xdr:row>
      <xdr:rowOff>119017</xdr:rowOff>
    </xdr:to>
    <xdr:sp macro="" textlink="">
      <xdr:nvSpPr>
        <xdr:cNvPr id="154" name="楕円 153"/>
        <xdr:cNvSpPr/>
      </xdr:nvSpPr>
      <xdr:spPr>
        <a:xfrm>
          <a:off x="12954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103794</xdr:rowOff>
    </xdr:from>
    <xdr:ext cx="762000" cy="259045"/>
    <xdr:sp macro="" textlink="">
      <xdr:nvSpPr>
        <xdr:cNvPr id="155" name="テキスト ボックス 154"/>
        <xdr:cNvSpPr txBox="1"/>
      </xdr:nvSpPr>
      <xdr:spPr>
        <a:xfrm>
          <a:off x="12623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類似団体と比較しても平均数値であった。年々、障害者介護・訓練給付費をはじめとした障害者福祉費は増加しており、今後も社会保障費の伸びが見込まれ、予防事業に力を注ぐ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107950</xdr:rowOff>
    </xdr:to>
    <xdr:cxnSp macro="">
      <xdr:nvCxnSpPr>
        <xdr:cNvPr id="188" name="直線コネクタ 187"/>
        <xdr:cNvCxnSpPr/>
      </xdr:nvCxnSpPr>
      <xdr:spPr>
        <a:xfrm flipV="1">
          <a:off x="3987800" y="9423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91" name="直線コネクタ 190"/>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4" name="直線コネクタ 193"/>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88900</xdr:rowOff>
    </xdr:to>
    <xdr:cxnSp macro="">
      <xdr:nvCxnSpPr>
        <xdr:cNvPr id="197" name="直線コネクタ 196"/>
        <xdr:cNvCxnSpPr/>
      </xdr:nvCxnSpPr>
      <xdr:spPr>
        <a:xfrm>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2" name="テキスト ボックス 211"/>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3" name="楕円 212"/>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4" name="テキスト ボックス 213"/>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も平均数値であった。特別会計における繰出金は、水道特別会計への災害復旧事業に係る償還金に係る基準外の繰出を除いて、いずれも法定内での繰出しである。今後においても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35560</xdr:rowOff>
    </xdr:to>
    <xdr:cxnSp macro="">
      <xdr:nvCxnSpPr>
        <xdr:cNvPr id="249" name="直線コネクタ 248"/>
        <xdr:cNvCxnSpPr/>
      </xdr:nvCxnSpPr>
      <xdr:spPr>
        <a:xfrm flipV="1">
          <a:off x="15671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35560</xdr:rowOff>
    </xdr:to>
    <xdr:cxnSp macro="">
      <xdr:nvCxnSpPr>
        <xdr:cNvPr id="252" name="直線コネクタ 251"/>
        <xdr:cNvCxnSpPr/>
      </xdr:nvCxnSpPr>
      <xdr:spPr>
        <a:xfrm>
          <a:off x="14782800" y="9575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153670</xdr:rowOff>
    </xdr:to>
    <xdr:cxnSp macro="">
      <xdr:nvCxnSpPr>
        <xdr:cNvPr id="255" name="直線コネクタ 254"/>
        <xdr:cNvCxnSpPr/>
      </xdr:nvCxnSpPr>
      <xdr:spPr>
        <a:xfrm flipV="1">
          <a:off x="13893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153670</xdr:rowOff>
    </xdr:to>
    <xdr:cxnSp macro="">
      <xdr:nvCxnSpPr>
        <xdr:cNvPr id="258" name="直線コネクタ 257"/>
        <xdr:cNvCxnSpPr/>
      </xdr:nvCxnSpPr>
      <xdr:spPr>
        <a:xfrm>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0" name="楕円 26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71" name="テキスト ボックス 270"/>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2" name="楕円 271"/>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3" name="テキスト ボックス 272"/>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4" name="楕円 273"/>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5" name="テキスト ボックス 274"/>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6" name="楕円 275"/>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7" name="テキスト ボックス 276"/>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ポイント減少となった。類似団体に比較して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ポイント低い状況にある。今後については、一部事務組合の施設老朽化に伴う負担金の増が見込まれることから、適宜補助・交付金についても見直しを行い、削減に努める。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140716</xdr:rowOff>
    </xdr:to>
    <xdr:cxnSp macro="">
      <xdr:nvCxnSpPr>
        <xdr:cNvPr id="307" name="直線コネクタ 306"/>
        <xdr:cNvCxnSpPr/>
      </xdr:nvCxnSpPr>
      <xdr:spPr>
        <a:xfrm flipV="1">
          <a:off x="15671800" y="62717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140716</xdr:rowOff>
    </xdr:to>
    <xdr:cxnSp macro="">
      <xdr:nvCxnSpPr>
        <xdr:cNvPr id="310" name="直線コネクタ 309"/>
        <xdr:cNvCxnSpPr/>
      </xdr:nvCxnSpPr>
      <xdr:spPr>
        <a:xfrm>
          <a:off x="14782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140716</xdr:rowOff>
    </xdr:to>
    <xdr:cxnSp macro="">
      <xdr:nvCxnSpPr>
        <xdr:cNvPr id="313" name="直線コネクタ 312"/>
        <xdr:cNvCxnSpPr/>
      </xdr:nvCxnSpPr>
      <xdr:spPr>
        <a:xfrm>
          <a:off x="13893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117856</xdr:rowOff>
    </xdr:to>
    <xdr:cxnSp macro="">
      <xdr:nvCxnSpPr>
        <xdr:cNvPr id="316" name="直線コネクタ 315"/>
        <xdr:cNvCxnSpPr/>
      </xdr:nvCxnSpPr>
      <xdr:spPr>
        <a:xfrm>
          <a:off x="13004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6" name="楕円 325"/>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7"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8" name="楕円 327"/>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9" name="テキスト ボックス 328"/>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2" name="楕円 331"/>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3" name="テキスト ボックス 332"/>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4" name="楕円 333"/>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5" name="テキスト ボックス 33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ポイントの減少となった。定時償還に係る公債費は、約</a:t>
          </a:r>
          <a:r>
            <a:rPr kumimoji="1" lang="en-US" altLang="ja-JP" sz="1300">
              <a:latin typeface="ＭＳ Ｐゴシック" panose="020B0600070205080204" pitchFamily="50" charset="-128"/>
              <a:ea typeface="ＭＳ Ｐゴシック" panose="020B0600070205080204" pitchFamily="50" charset="-128"/>
            </a:rPr>
            <a:t>706,000</a:t>
          </a:r>
          <a:r>
            <a:rPr kumimoji="1" lang="ja-JP" altLang="en-US" sz="1300">
              <a:latin typeface="ＭＳ Ｐゴシック" panose="020B0600070205080204" pitchFamily="50" charset="-128"/>
              <a:ea typeface="ＭＳ Ｐゴシック" panose="020B0600070205080204" pitchFamily="50" charset="-128"/>
            </a:rPr>
            <a:t>千円となっており、平成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に行った大型ハード事業（地域イントラネット整備等）に係る償還が終了したこと</a:t>
          </a:r>
          <a:r>
            <a:rPr kumimoji="1" lang="ja-JP" altLang="en-US" sz="1300">
              <a:latin typeface="ＭＳ Ｐゴシック" panose="020B0600070205080204" pitchFamily="50" charset="-128"/>
              <a:ea typeface="ＭＳ Ｐゴシック" panose="020B0600070205080204" pitchFamily="50" charset="-128"/>
            </a:rPr>
            <a:t>に伴い、前年よりも減額となった。現状がピークではあるものの、今後災害復旧事業等での起債が増えるため、プライマリーバランス等を考慮した財政運営を行う必要がある。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40132</xdr:rowOff>
    </xdr:to>
    <xdr:cxnSp macro="">
      <xdr:nvCxnSpPr>
        <xdr:cNvPr id="365" name="直線コネクタ 364"/>
        <xdr:cNvCxnSpPr/>
      </xdr:nvCxnSpPr>
      <xdr:spPr>
        <a:xfrm flipV="1">
          <a:off x="3987800" y="133355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40132</xdr:rowOff>
    </xdr:to>
    <xdr:cxnSp macro="">
      <xdr:nvCxnSpPr>
        <xdr:cNvPr id="368" name="直線コネクタ 367"/>
        <xdr:cNvCxnSpPr/>
      </xdr:nvCxnSpPr>
      <xdr:spPr>
        <a:xfrm>
          <a:off x="3098800" y="13413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40132</xdr:rowOff>
    </xdr:to>
    <xdr:cxnSp macro="">
      <xdr:nvCxnSpPr>
        <xdr:cNvPr id="371" name="直線コネクタ 370"/>
        <xdr:cNvCxnSpPr/>
      </xdr:nvCxnSpPr>
      <xdr:spPr>
        <a:xfrm>
          <a:off x="2209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143002</xdr:rowOff>
    </xdr:to>
    <xdr:cxnSp macro="">
      <xdr:nvCxnSpPr>
        <xdr:cNvPr id="374" name="直線コネクタ 373"/>
        <xdr:cNvCxnSpPr/>
      </xdr:nvCxnSpPr>
      <xdr:spPr>
        <a:xfrm flipV="1">
          <a:off x="1320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4" name="楕円 383"/>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99585</xdr:rowOff>
    </xdr:from>
    <xdr:ext cx="762000" cy="259045"/>
    <xdr:sp macro="" textlink="">
      <xdr:nvSpPr>
        <xdr:cNvPr id="385"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6" name="楕円 385"/>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101109</xdr:rowOff>
    </xdr:from>
    <xdr:ext cx="736600" cy="259045"/>
    <xdr:sp macro="" textlink="">
      <xdr:nvSpPr>
        <xdr:cNvPr id="387" name="テキスト ボックス 386"/>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8" name="楕円 387"/>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89" name="テキスト ボックス 388"/>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0" name="楕円 389"/>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91" name="テキスト ボックス 390"/>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2" name="楕円 391"/>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93" name="テキスト ボックス 392"/>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ポイント減少したが、類似団体と比較して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ポイント高い状況にある。主な要因としては、物件費であり、事業の見直し等を行い、経常経費の削減に努める。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78</xdr:row>
      <xdr:rowOff>88900</xdr:rowOff>
    </xdr:to>
    <xdr:cxnSp macro="">
      <xdr:nvCxnSpPr>
        <xdr:cNvPr id="426" name="直線コネクタ 425"/>
        <xdr:cNvCxnSpPr/>
      </xdr:nvCxnSpPr>
      <xdr:spPr>
        <a:xfrm flipV="1">
          <a:off x="15671800" y="1328293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78</xdr:row>
      <xdr:rowOff>88900</xdr:rowOff>
    </xdr:to>
    <xdr:cxnSp macro="">
      <xdr:nvCxnSpPr>
        <xdr:cNvPr id="429" name="直線コネクタ 428"/>
        <xdr:cNvCxnSpPr/>
      </xdr:nvCxnSpPr>
      <xdr:spPr>
        <a:xfrm>
          <a:off x="14782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50800</xdr:rowOff>
    </xdr:to>
    <xdr:cxnSp macro="">
      <xdr:nvCxnSpPr>
        <xdr:cNvPr id="432" name="直線コネクタ 431"/>
        <xdr:cNvCxnSpPr/>
      </xdr:nvCxnSpPr>
      <xdr:spPr>
        <a:xfrm>
          <a:off x="13893800" y="13362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77</xdr:row>
      <xdr:rowOff>161289</xdr:rowOff>
    </xdr:to>
    <xdr:cxnSp macro="">
      <xdr:nvCxnSpPr>
        <xdr:cNvPr id="435" name="直線コネクタ 434"/>
        <xdr:cNvCxnSpPr/>
      </xdr:nvCxnSpPr>
      <xdr:spPr>
        <a:xfrm>
          <a:off x="13004800" y="13286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5" name="楕円 444"/>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2557</xdr:rowOff>
    </xdr:from>
    <xdr:ext cx="762000" cy="259045"/>
    <xdr:sp macro="" textlink="">
      <xdr:nvSpPr>
        <xdr:cNvPr id="446"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38100</xdr:rowOff>
    </xdr:from>
    <xdr:to>
      <xdr:col>78</xdr:col>
      <xdr:colOff>120650</xdr:colOff>
      <xdr:row>78</xdr:row>
      <xdr:rowOff>139700</xdr:rowOff>
    </xdr:to>
    <xdr:sp macro="" textlink="">
      <xdr:nvSpPr>
        <xdr:cNvPr id="447" name="楕円 446"/>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48" name="テキスト ボックス 447"/>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49" name="楕円 448"/>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50" name="テキスト ボックス 449"/>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1" name="楕円 450"/>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2" name="テキスト ボックス 451"/>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53" name="楕円 452"/>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54" name="テキスト ボックス 453"/>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87407</xdr:rowOff>
    </xdr:from>
    <xdr:to>
      <xdr:col>29</xdr:col>
      <xdr:colOff>127000</xdr:colOff>
      <xdr:row>19</xdr:row>
      <xdr:rowOff>111430</xdr:rowOff>
    </xdr:to>
    <xdr:cxnSp macro="">
      <xdr:nvCxnSpPr>
        <xdr:cNvPr id="52" name="直線コネクタ 51"/>
        <xdr:cNvCxnSpPr/>
      </xdr:nvCxnSpPr>
      <xdr:spPr bwMode="auto">
        <a:xfrm flipV="1">
          <a:off x="5003800" y="3392582"/>
          <a:ext cx="647700" cy="2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111430</xdr:rowOff>
    </xdr:from>
    <xdr:to>
      <xdr:col>26</xdr:col>
      <xdr:colOff>50800</xdr:colOff>
      <xdr:row>19</xdr:row>
      <xdr:rowOff>127014</xdr:rowOff>
    </xdr:to>
    <xdr:cxnSp macro="">
      <xdr:nvCxnSpPr>
        <xdr:cNvPr id="55" name="直線コネクタ 54"/>
        <xdr:cNvCxnSpPr/>
      </xdr:nvCxnSpPr>
      <xdr:spPr bwMode="auto">
        <a:xfrm flipV="1">
          <a:off x="4305300" y="3416605"/>
          <a:ext cx="698500" cy="15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127014</xdr:rowOff>
    </xdr:from>
    <xdr:to>
      <xdr:col>22</xdr:col>
      <xdr:colOff>114300</xdr:colOff>
      <xdr:row>19</xdr:row>
      <xdr:rowOff>131959</xdr:rowOff>
    </xdr:to>
    <xdr:cxnSp macro="">
      <xdr:nvCxnSpPr>
        <xdr:cNvPr id="58" name="直線コネクタ 57"/>
        <xdr:cNvCxnSpPr/>
      </xdr:nvCxnSpPr>
      <xdr:spPr bwMode="auto">
        <a:xfrm flipV="1">
          <a:off x="3606800" y="3432189"/>
          <a:ext cx="698500" cy="4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131959</xdr:rowOff>
    </xdr:from>
    <xdr:to>
      <xdr:col>18</xdr:col>
      <xdr:colOff>177800</xdr:colOff>
      <xdr:row>19</xdr:row>
      <xdr:rowOff>141860</xdr:rowOff>
    </xdr:to>
    <xdr:cxnSp macro="">
      <xdr:nvCxnSpPr>
        <xdr:cNvPr id="61" name="直線コネクタ 60"/>
        <xdr:cNvCxnSpPr/>
      </xdr:nvCxnSpPr>
      <xdr:spPr bwMode="auto">
        <a:xfrm flipV="1">
          <a:off x="2908300" y="3437134"/>
          <a:ext cx="698500" cy="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36607</xdr:rowOff>
    </xdr:from>
    <xdr:to>
      <xdr:col>29</xdr:col>
      <xdr:colOff>177800</xdr:colOff>
      <xdr:row>19</xdr:row>
      <xdr:rowOff>138207</xdr:rowOff>
    </xdr:to>
    <xdr:sp macro="" textlink="">
      <xdr:nvSpPr>
        <xdr:cNvPr id="71" name="楕円 70"/>
        <xdr:cNvSpPr/>
      </xdr:nvSpPr>
      <xdr:spPr bwMode="auto">
        <a:xfrm>
          <a:off x="5600700" y="334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8684</xdr:rowOff>
    </xdr:from>
    <xdr:ext cx="762000" cy="259045"/>
    <xdr:sp macro="" textlink="">
      <xdr:nvSpPr>
        <xdr:cNvPr id="72" name="人口1人当たり決算額の推移該当値テキスト130"/>
        <xdr:cNvSpPr txBox="1"/>
      </xdr:nvSpPr>
      <xdr:spPr>
        <a:xfrm>
          <a:off x="5740400" y="331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60630</xdr:rowOff>
    </xdr:from>
    <xdr:to>
      <xdr:col>26</xdr:col>
      <xdr:colOff>101600</xdr:colOff>
      <xdr:row>19</xdr:row>
      <xdr:rowOff>162230</xdr:rowOff>
    </xdr:to>
    <xdr:sp macro="" textlink="">
      <xdr:nvSpPr>
        <xdr:cNvPr id="73" name="楕円 72"/>
        <xdr:cNvSpPr/>
      </xdr:nvSpPr>
      <xdr:spPr bwMode="auto">
        <a:xfrm>
          <a:off x="4953000" y="336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147007</xdr:rowOff>
    </xdr:from>
    <xdr:ext cx="736600" cy="259045"/>
    <xdr:sp macro="" textlink="">
      <xdr:nvSpPr>
        <xdr:cNvPr id="74" name="テキスト ボックス 73"/>
        <xdr:cNvSpPr txBox="1"/>
      </xdr:nvSpPr>
      <xdr:spPr>
        <a:xfrm>
          <a:off x="4622800" y="3452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76214</xdr:rowOff>
    </xdr:from>
    <xdr:to>
      <xdr:col>22</xdr:col>
      <xdr:colOff>165100</xdr:colOff>
      <xdr:row>20</xdr:row>
      <xdr:rowOff>6364</xdr:rowOff>
    </xdr:to>
    <xdr:sp macro="" textlink="">
      <xdr:nvSpPr>
        <xdr:cNvPr id="75" name="楕円 74"/>
        <xdr:cNvSpPr/>
      </xdr:nvSpPr>
      <xdr:spPr bwMode="auto">
        <a:xfrm>
          <a:off x="4254500" y="338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162591</xdr:rowOff>
    </xdr:from>
    <xdr:ext cx="762000" cy="259045"/>
    <xdr:sp macro="" textlink="">
      <xdr:nvSpPr>
        <xdr:cNvPr id="76" name="テキスト ボックス 75"/>
        <xdr:cNvSpPr txBox="1"/>
      </xdr:nvSpPr>
      <xdr:spPr>
        <a:xfrm>
          <a:off x="3924300" y="346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81159</xdr:rowOff>
    </xdr:from>
    <xdr:to>
      <xdr:col>19</xdr:col>
      <xdr:colOff>38100</xdr:colOff>
      <xdr:row>20</xdr:row>
      <xdr:rowOff>11309</xdr:rowOff>
    </xdr:to>
    <xdr:sp macro="" textlink="">
      <xdr:nvSpPr>
        <xdr:cNvPr id="77" name="楕円 76"/>
        <xdr:cNvSpPr/>
      </xdr:nvSpPr>
      <xdr:spPr bwMode="auto">
        <a:xfrm>
          <a:off x="3556000" y="338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167536</xdr:rowOff>
    </xdr:from>
    <xdr:ext cx="762000" cy="259045"/>
    <xdr:sp macro="" textlink="">
      <xdr:nvSpPr>
        <xdr:cNvPr id="78" name="テキスト ボックス 77"/>
        <xdr:cNvSpPr txBox="1"/>
      </xdr:nvSpPr>
      <xdr:spPr>
        <a:xfrm>
          <a:off x="3225800" y="347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91060</xdr:rowOff>
    </xdr:from>
    <xdr:to>
      <xdr:col>15</xdr:col>
      <xdr:colOff>101600</xdr:colOff>
      <xdr:row>20</xdr:row>
      <xdr:rowOff>21210</xdr:rowOff>
    </xdr:to>
    <xdr:sp macro="" textlink="">
      <xdr:nvSpPr>
        <xdr:cNvPr id="79" name="楕円 78"/>
        <xdr:cNvSpPr/>
      </xdr:nvSpPr>
      <xdr:spPr bwMode="auto">
        <a:xfrm>
          <a:off x="2857500" y="339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5987</xdr:rowOff>
    </xdr:from>
    <xdr:ext cx="762000" cy="259045"/>
    <xdr:sp macro="" textlink="">
      <xdr:nvSpPr>
        <xdr:cNvPr id="80" name="テキスト ボックス 79"/>
        <xdr:cNvSpPr txBox="1"/>
      </xdr:nvSpPr>
      <xdr:spPr>
        <a:xfrm>
          <a:off x="2527300" y="348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290347</xdr:rowOff>
    </xdr:from>
    <xdr:to>
      <xdr:col>29</xdr:col>
      <xdr:colOff>127000</xdr:colOff>
      <xdr:row>35</xdr:row>
      <xdr:rowOff>320916</xdr:rowOff>
    </xdr:to>
    <xdr:cxnSp macro="">
      <xdr:nvCxnSpPr>
        <xdr:cNvPr id="113" name="直線コネクタ 112"/>
        <xdr:cNvCxnSpPr/>
      </xdr:nvCxnSpPr>
      <xdr:spPr bwMode="auto">
        <a:xfrm>
          <a:off x="5003800" y="6900697"/>
          <a:ext cx="647700" cy="3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275171</xdr:rowOff>
    </xdr:from>
    <xdr:to>
      <xdr:col>26</xdr:col>
      <xdr:colOff>50800</xdr:colOff>
      <xdr:row>35</xdr:row>
      <xdr:rowOff>290347</xdr:rowOff>
    </xdr:to>
    <xdr:cxnSp macro="">
      <xdr:nvCxnSpPr>
        <xdr:cNvPr id="116" name="直線コネクタ 115"/>
        <xdr:cNvCxnSpPr/>
      </xdr:nvCxnSpPr>
      <xdr:spPr bwMode="auto">
        <a:xfrm>
          <a:off x="4305300" y="6885521"/>
          <a:ext cx="698500" cy="1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275171</xdr:rowOff>
    </xdr:from>
    <xdr:to>
      <xdr:col>22</xdr:col>
      <xdr:colOff>114300</xdr:colOff>
      <xdr:row>35</xdr:row>
      <xdr:rowOff>331165</xdr:rowOff>
    </xdr:to>
    <xdr:cxnSp macro="">
      <xdr:nvCxnSpPr>
        <xdr:cNvPr id="119" name="直線コネクタ 118"/>
        <xdr:cNvCxnSpPr/>
      </xdr:nvCxnSpPr>
      <xdr:spPr bwMode="auto">
        <a:xfrm flipV="1">
          <a:off x="3606800" y="6885521"/>
          <a:ext cx="698500" cy="55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331165</xdr:rowOff>
    </xdr:from>
    <xdr:to>
      <xdr:col>18</xdr:col>
      <xdr:colOff>177800</xdr:colOff>
      <xdr:row>36</xdr:row>
      <xdr:rowOff>4242</xdr:rowOff>
    </xdr:to>
    <xdr:cxnSp macro="">
      <xdr:nvCxnSpPr>
        <xdr:cNvPr id="122" name="直線コネクタ 121"/>
        <xdr:cNvCxnSpPr/>
      </xdr:nvCxnSpPr>
      <xdr:spPr bwMode="auto">
        <a:xfrm flipV="1">
          <a:off x="2908300" y="6941515"/>
          <a:ext cx="698500" cy="1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270116</xdr:rowOff>
    </xdr:from>
    <xdr:to>
      <xdr:col>29</xdr:col>
      <xdr:colOff>177800</xdr:colOff>
      <xdr:row>36</xdr:row>
      <xdr:rowOff>28816</xdr:rowOff>
    </xdr:to>
    <xdr:sp macro="" textlink="">
      <xdr:nvSpPr>
        <xdr:cNvPr id="132" name="楕円 131"/>
        <xdr:cNvSpPr/>
      </xdr:nvSpPr>
      <xdr:spPr bwMode="auto">
        <a:xfrm>
          <a:off x="5600700" y="688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242193</xdr:rowOff>
    </xdr:from>
    <xdr:ext cx="762000" cy="259045"/>
    <xdr:sp macro="" textlink="">
      <xdr:nvSpPr>
        <xdr:cNvPr id="133" name="人口1人当たり決算額の推移該当値テキスト445"/>
        <xdr:cNvSpPr txBox="1"/>
      </xdr:nvSpPr>
      <xdr:spPr>
        <a:xfrm>
          <a:off x="5740400" y="685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239547</xdr:rowOff>
    </xdr:from>
    <xdr:to>
      <xdr:col>26</xdr:col>
      <xdr:colOff>101600</xdr:colOff>
      <xdr:row>35</xdr:row>
      <xdr:rowOff>341147</xdr:rowOff>
    </xdr:to>
    <xdr:sp macro="" textlink="">
      <xdr:nvSpPr>
        <xdr:cNvPr id="134" name="楕円 133"/>
        <xdr:cNvSpPr/>
      </xdr:nvSpPr>
      <xdr:spPr bwMode="auto">
        <a:xfrm>
          <a:off x="4953000" y="6849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325924</xdr:rowOff>
    </xdr:from>
    <xdr:ext cx="736600" cy="259045"/>
    <xdr:sp macro="" textlink="">
      <xdr:nvSpPr>
        <xdr:cNvPr id="135" name="テキスト ボックス 134"/>
        <xdr:cNvSpPr txBox="1"/>
      </xdr:nvSpPr>
      <xdr:spPr>
        <a:xfrm>
          <a:off x="4622800" y="6936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224371</xdr:rowOff>
    </xdr:from>
    <xdr:to>
      <xdr:col>22</xdr:col>
      <xdr:colOff>165100</xdr:colOff>
      <xdr:row>35</xdr:row>
      <xdr:rowOff>325971</xdr:rowOff>
    </xdr:to>
    <xdr:sp macro="" textlink="">
      <xdr:nvSpPr>
        <xdr:cNvPr id="136" name="楕円 135"/>
        <xdr:cNvSpPr/>
      </xdr:nvSpPr>
      <xdr:spPr bwMode="auto">
        <a:xfrm>
          <a:off x="4254500" y="683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310748</xdr:rowOff>
    </xdr:from>
    <xdr:ext cx="762000" cy="259045"/>
    <xdr:sp macro="" textlink="">
      <xdr:nvSpPr>
        <xdr:cNvPr id="137" name="テキスト ボックス 136"/>
        <xdr:cNvSpPr txBox="1"/>
      </xdr:nvSpPr>
      <xdr:spPr>
        <a:xfrm>
          <a:off x="3924300" y="692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280365</xdr:rowOff>
    </xdr:from>
    <xdr:to>
      <xdr:col>19</xdr:col>
      <xdr:colOff>38100</xdr:colOff>
      <xdr:row>36</xdr:row>
      <xdr:rowOff>39065</xdr:rowOff>
    </xdr:to>
    <xdr:sp macro="" textlink="">
      <xdr:nvSpPr>
        <xdr:cNvPr id="138" name="楕円 137"/>
        <xdr:cNvSpPr/>
      </xdr:nvSpPr>
      <xdr:spPr bwMode="auto">
        <a:xfrm>
          <a:off x="3556000" y="689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23842</xdr:rowOff>
    </xdr:from>
    <xdr:ext cx="762000" cy="259045"/>
    <xdr:sp macro="" textlink="">
      <xdr:nvSpPr>
        <xdr:cNvPr id="139" name="テキスト ボックス 138"/>
        <xdr:cNvSpPr txBox="1"/>
      </xdr:nvSpPr>
      <xdr:spPr>
        <a:xfrm>
          <a:off x="3225800" y="69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296342</xdr:rowOff>
    </xdr:from>
    <xdr:to>
      <xdr:col>15</xdr:col>
      <xdr:colOff>101600</xdr:colOff>
      <xdr:row>36</xdr:row>
      <xdr:rowOff>55042</xdr:rowOff>
    </xdr:to>
    <xdr:sp macro="" textlink="">
      <xdr:nvSpPr>
        <xdr:cNvPr id="140" name="楕円 139"/>
        <xdr:cNvSpPr/>
      </xdr:nvSpPr>
      <xdr:spPr bwMode="auto">
        <a:xfrm>
          <a:off x="2857500" y="6906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39819</xdr:rowOff>
    </xdr:from>
    <xdr:ext cx="762000" cy="259045"/>
    <xdr:sp macro="" textlink="">
      <xdr:nvSpPr>
        <xdr:cNvPr id="141" name="テキスト ボックス 140"/>
        <xdr:cNvSpPr txBox="1"/>
      </xdr:nvSpPr>
      <xdr:spPr>
        <a:xfrm>
          <a:off x="2527300" y="69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9,122
9,011
271.37
9,636,207
8,653,085
513,774
4,179,004
5,520,648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129944</xdr:rowOff>
    </xdr:from>
    <xdr:to>
      <xdr:col>24</xdr:col>
      <xdr:colOff>63500</xdr:colOff>
      <xdr:row>37</xdr:row>
      <xdr:rowOff>69537</xdr:rowOff>
    </xdr:to>
    <xdr:cxnSp macro="">
      <xdr:nvCxnSpPr>
        <xdr:cNvPr id="57" name="直線コネクタ 56"/>
        <xdr:cNvCxnSpPr/>
      </xdr:nvCxnSpPr>
      <xdr:spPr>
        <a:xfrm flipV="1">
          <a:off x="3797300" y="6302144"/>
          <a:ext cx="838200" cy="1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69537</xdr:rowOff>
    </xdr:from>
    <xdr:to>
      <xdr:col>19</xdr:col>
      <xdr:colOff>177800</xdr:colOff>
      <xdr:row>37</xdr:row>
      <xdr:rowOff>89688</xdr:rowOff>
    </xdr:to>
    <xdr:cxnSp macro="">
      <xdr:nvCxnSpPr>
        <xdr:cNvPr id="60" name="直線コネクタ 59"/>
        <xdr:cNvCxnSpPr/>
      </xdr:nvCxnSpPr>
      <xdr:spPr>
        <a:xfrm flipV="1">
          <a:off x="2908300" y="6413187"/>
          <a:ext cx="8890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89688</xdr:rowOff>
    </xdr:from>
    <xdr:to>
      <xdr:col>15</xdr:col>
      <xdr:colOff>50800</xdr:colOff>
      <xdr:row>37</xdr:row>
      <xdr:rowOff>91751</xdr:rowOff>
    </xdr:to>
    <xdr:cxnSp macro="">
      <xdr:nvCxnSpPr>
        <xdr:cNvPr id="63" name="直線コネクタ 62"/>
        <xdr:cNvCxnSpPr/>
      </xdr:nvCxnSpPr>
      <xdr:spPr>
        <a:xfrm flipV="1">
          <a:off x="2019300" y="6433338"/>
          <a:ext cx="889000" cy="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91751</xdr:rowOff>
    </xdr:from>
    <xdr:to>
      <xdr:col>10</xdr:col>
      <xdr:colOff>114300</xdr:colOff>
      <xdr:row>37</xdr:row>
      <xdr:rowOff>107547</xdr:rowOff>
    </xdr:to>
    <xdr:cxnSp macro="">
      <xdr:nvCxnSpPr>
        <xdr:cNvPr id="66" name="直線コネクタ 65"/>
        <xdr:cNvCxnSpPr/>
      </xdr:nvCxnSpPr>
      <xdr:spPr>
        <a:xfrm flipV="1">
          <a:off x="1130300" y="6435401"/>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79144</xdr:rowOff>
    </xdr:from>
    <xdr:to>
      <xdr:col>24</xdr:col>
      <xdr:colOff>114300</xdr:colOff>
      <xdr:row>37</xdr:row>
      <xdr:rowOff>9294</xdr:rowOff>
    </xdr:to>
    <xdr:sp macro="" textlink="">
      <xdr:nvSpPr>
        <xdr:cNvPr id="76" name="楕円 75"/>
        <xdr:cNvSpPr/>
      </xdr:nvSpPr>
      <xdr:spPr>
        <a:xfrm>
          <a:off x="4584700" y="62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57571</xdr:rowOff>
    </xdr:from>
    <xdr:ext cx="599010" cy="259045"/>
    <xdr:sp macro="" textlink="">
      <xdr:nvSpPr>
        <xdr:cNvPr id="77" name="人件費該当値テキスト"/>
        <xdr:cNvSpPr txBox="1"/>
      </xdr:nvSpPr>
      <xdr:spPr>
        <a:xfrm>
          <a:off x="4686300" y="622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18737</xdr:rowOff>
    </xdr:from>
    <xdr:to>
      <xdr:col>20</xdr:col>
      <xdr:colOff>38100</xdr:colOff>
      <xdr:row>37</xdr:row>
      <xdr:rowOff>120337</xdr:rowOff>
    </xdr:to>
    <xdr:sp macro="" textlink="">
      <xdr:nvSpPr>
        <xdr:cNvPr id="78" name="楕円 77"/>
        <xdr:cNvSpPr/>
      </xdr:nvSpPr>
      <xdr:spPr>
        <a:xfrm>
          <a:off x="3746500" y="63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111464</xdr:rowOff>
    </xdr:from>
    <xdr:ext cx="599010" cy="259045"/>
    <xdr:sp macro="" textlink="">
      <xdr:nvSpPr>
        <xdr:cNvPr id="79" name="テキスト ボックス 78"/>
        <xdr:cNvSpPr txBox="1"/>
      </xdr:nvSpPr>
      <xdr:spPr>
        <a:xfrm>
          <a:off x="3497795" y="645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38888</xdr:rowOff>
    </xdr:from>
    <xdr:to>
      <xdr:col>15</xdr:col>
      <xdr:colOff>101600</xdr:colOff>
      <xdr:row>37</xdr:row>
      <xdr:rowOff>140488</xdr:rowOff>
    </xdr:to>
    <xdr:sp macro="" textlink="">
      <xdr:nvSpPr>
        <xdr:cNvPr id="80" name="楕円 79"/>
        <xdr:cNvSpPr/>
      </xdr:nvSpPr>
      <xdr:spPr>
        <a:xfrm>
          <a:off x="2857500" y="6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131615</xdr:rowOff>
    </xdr:from>
    <xdr:ext cx="599010" cy="259045"/>
    <xdr:sp macro="" textlink="">
      <xdr:nvSpPr>
        <xdr:cNvPr id="81" name="テキスト ボックス 80"/>
        <xdr:cNvSpPr txBox="1"/>
      </xdr:nvSpPr>
      <xdr:spPr>
        <a:xfrm>
          <a:off x="2608795" y="64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40951</xdr:rowOff>
    </xdr:from>
    <xdr:to>
      <xdr:col>10</xdr:col>
      <xdr:colOff>165100</xdr:colOff>
      <xdr:row>37</xdr:row>
      <xdr:rowOff>142551</xdr:rowOff>
    </xdr:to>
    <xdr:sp macro="" textlink="">
      <xdr:nvSpPr>
        <xdr:cNvPr id="82" name="楕円 81"/>
        <xdr:cNvSpPr/>
      </xdr:nvSpPr>
      <xdr:spPr>
        <a:xfrm>
          <a:off x="1968500" y="63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133678</xdr:rowOff>
    </xdr:from>
    <xdr:ext cx="599010" cy="259045"/>
    <xdr:sp macro="" textlink="">
      <xdr:nvSpPr>
        <xdr:cNvPr id="83" name="テキスト ボックス 82"/>
        <xdr:cNvSpPr txBox="1"/>
      </xdr:nvSpPr>
      <xdr:spPr>
        <a:xfrm>
          <a:off x="1719795" y="64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56747</xdr:rowOff>
    </xdr:from>
    <xdr:to>
      <xdr:col>6</xdr:col>
      <xdr:colOff>38100</xdr:colOff>
      <xdr:row>37</xdr:row>
      <xdr:rowOff>158347</xdr:rowOff>
    </xdr:to>
    <xdr:sp macro="" textlink="">
      <xdr:nvSpPr>
        <xdr:cNvPr id="84" name="楕円 83"/>
        <xdr:cNvSpPr/>
      </xdr:nvSpPr>
      <xdr:spPr>
        <a:xfrm>
          <a:off x="1079500" y="640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149475</xdr:rowOff>
    </xdr:from>
    <xdr:ext cx="599010" cy="259045"/>
    <xdr:sp macro="" textlink="">
      <xdr:nvSpPr>
        <xdr:cNvPr id="85" name="テキスト ボックス 84"/>
        <xdr:cNvSpPr txBox="1"/>
      </xdr:nvSpPr>
      <xdr:spPr>
        <a:xfrm>
          <a:off x="830795" y="649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85488</xdr:rowOff>
    </xdr:from>
    <xdr:to>
      <xdr:col>24</xdr:col>
      <xdr:colOff>63500</xdr:colOff>
      <xdr:row>56</xdr:row>
      <xdr:rowOff>106043</xdr:rowOff>
    </xdr:to>
    <xdr:cxnSp macro="">
      <xdr:nvCxnSpPr>
        <xdr:cNvPr id="112" name="直線コネクタ 111"/>
        <xdr:cNvCxnSpPr/>
      </xdr:nvCxnSpPr>
      <xdr:spPr>
        <a:xfrm flipV="1">
          <a:off x="3797300" y="9686688"/>
          <a:ext cx="8382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106043</xdr:rowOff>
    </xdr:from>
    <xdr:to>
      <xdr:col>19</xdr:col>
      <xdr:colOff>177800</xdr:colOff>
      <xdr:row>56</xdr:row>
      <xdr:rowOff>133987</xdr:rowOff>
    </xdr:to>
    <xdr:cxnSp macro="">
      <xdr:nvCxnSpPr>
        <xdr:cNvPr id="115" name="直線コネクタ 114"/>
        <xdr:cNvCxnSpPr/>
      </xdr:nvCxnSpPr>
      <xdr:spPr>
        <a:xfrm flipV="1">
          <a:off x="2908300" y="9707243"/>
          <a:ext cx="889000" cy="2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133987</xdr:rowOff>
    </xdr:from>
    <xdr:to>
      <xdr:col>15</xdr:col>
      <xdr:colOff>50800</xdr:colOff>
      <xdr:row>56</xdr:row>
      <xdr:rowOff>145129</xdr:rowOff>
    </xdr:to>
    <xdr:cxnSp macro="">
      <xdr:nvCxnSpPr>
        <xdr:cNvPr id="118" name="直線コネクタ 117"/>
        <xdr:cNvCxnSpPr/>
      </xdr:nvCxnSpPr>
      <xdr:spPr>
        <a:xfrm flipV="1">
          <a:off x="2019300" y="9735187"/>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122596</xdr:rowOff>
    </xdr:from>
    <xdr:to>
      <xdr:col>10</xdr:col>
      <xdr:colOff>114300</xdr:colOff>
      <xdr:row>56</xdr:row>
      <xdr:rowOff>145129</xdr:rowOff>
    </xdr:to>
    <xdr:cxnSp macro="">
      <xdr:nvCxnSpPr>
        <xdr:cNvPr id="121" name="直線コネクタ 120"/>
        <xdr:cNvCxnSpPr/>
      </xdr:nvCxnSpPr>
      <xdr:spPr>
        <a:xfrm>
          <a:off x="1130300" y="9723796"/>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34688</xdr:rowOff>
    </xdr:from>
    <xdr:to>
      <xdr:col>24</xdr:col>
      <xdr:colOff>114300</xdr:colOff>
      <xdr:row>56</xdr:row>
      <xdr:rowOff>136288</xdr:rowOff>
    </xdr:to>
    <xdr:sp macro="" textlink="">
      <xdr:nvSpPr>
        <xdr:cNvPr id="131" name="楕円 130"/>
        <xdr:cNvSpPr/>
      </xdr:nvSpPr>
      <xdr:spPr>
        <a:xfrm>
          <a:off x="4584700" y="96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57565</xdr:rowOff>
    </xdr:from>
    <xdr:ext cx="599010" cy="259045"/>
    <xdr:sp macro="" textlink="">
      <xdr:nvSpPr>
        <xdr:cNvPr id="132" name="物件費該当値テキスト"/>
        <xdr:cNvSpPr txBox="1"/>
      </xdr:nvSpPr>
      <xdr:spPr>
        <a:xfrm>
          <a:off x="4686300" y="94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55243</xdr:rowOff>
    </xdr:from>
    <xdr:to>
      <xdr:col>20</xdr:col>
      <xdr:colOff>38100</xdr:colOff>
      <xdr:row>56</xdr:row>
      <xdr:rowOff>156843</xdr:rowOff>
    </xdr:to>
    <xdr:sp macro="" textlink="">
      <xdr:nvSpPr>
        <xdr:cNvPr id="133" name="楕円 132"/>
        <xdr:cNvSpPr/>
      </xdr:nvSpPr>
      <xdr:spPr>
        <a:xfrm>
          <a:off x="3746500" y="96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1920</xdr:rowOff>
    </xdr:from>
    <xdr:ext cx="599010" cy="259045"/>
    <xdr:sp macro="" textlink="">
      <xdr:nvSpPr>
        <xdr:cNvPr id="134" name="テキスト ボックス 133"/>
        <xdr:cNvSpPr txBox="1"/>
      </xdr:nvSpPr>
      <xdr:spPr>
        <a:xfrm>
          <a:off x="3497795" y="943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83187</xdr:rowOff>
    </xdr:from>
    <xdr:to>
      <xdr:col>15</xdr:col>
      <xdr:colOff>101600</xdr:colOff>
      <xdr:row>57</xdr:row>
      <xdr:rowOff>13337</xdr:rowOff>
    </xdr:to>
    <xdr:sp macro="" textlink="">
      <xdr:nvSpPr>
        <xdr:cNvPr id="135" name="楕円 134"/>
        <xdr:cNvSpPr/>
      </xdr:nvSpPr>
      <xdr:spPr>
        <a:xfrm>
          <a:off x="2857500" y="96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29864</xdr:rowOff>
    </xdr:from>
    <xdr:ext cx="599010" cy="259045"/>
    <xdr:sp macro="" textlink="">
      <xdr:nvSpPr>
        <xdr:cNvPr id="136" name="テキスト ボックス 135"/>
        <xdr:cNvSpPr txBox="1"/>
      </xdr:nvSpPr>
      <xdr:spPr>
        <a:xfrm>
          <a:off x="2608795" y="945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94329</xdr:rowOff>
    </xdr:from>
    <xdr:to>
      <xdr:col>10</xdr:col>
      <xdr:colOff>165100</xdr:colOff>
      <xdr:row>57</xdr:row>
      <xdr:rowOff>24479</xdr:rowOff>
    </xdr:to>
    <xdr:sp macro="" textlink="">
      <xdr:nvSpPr>
        <xdr:cNvPr id="137" name="楕円 136"/>
        <xdr:cNvSpPr/>
      </xdr:nvSpPr>
      <xdr:spPr>
        <a:xfrm>
          <a:off x="1968500" y="96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41006</xdr:rowOff>
    </xdr:from>
    <xdr:ext cx="599010" cy="259045"/>
    <xdr:sp macro="" textlink="">
      <xdr:nvSpPr>
        <xdr:cNvPr id="138" name="テキスト ボックス 137"/>
        <xdr:cNvSpPr txBox="1"/>
      </xdr:nvSpPr>
      <xdr:spPr>
        <a:xfrm>
          <a:off x="1719795" y="947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71796</xdr:rowOff>
    </xdr:from>
    <xdr:to>
      <xdr:col>6</xdr:col>
      <xdr:colOff>38100</xdr:colOff>
      <xdr:row>57</xdr:row>
      <xdr:rowOff>1946</xdr:rowOff>
    </xdr:to>
    <xdr:sp macro="" textlink="">
      <xdr:nvSpPr>
        <xdr:cNvPr id="139" name="楕円 138"/>
        <xdr:cNvSpPr/>
      </xdr:nvSpPr>
      <xdr:spPr>
        <a:xfrm>
          <a:off x="1079500" y="96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18473</xdr:rowOff>
    </xdr:from>
    <xdr:ext cx="599010" cy="259045"/>
    <xdr:sp macro="" textlink="">
      <xdr:nvSpPr>
        <xdr:cNvPr id="140" name="テキスト ボックス 139"/>
        <xdr:cNvSpPr txBox="1"/>
      </xdr:nvSpPr>
      <xdr:spPr>
        <a:xfrm>
          <a:off x="830795" y="94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74664</xdr:rowOff>
    </xdr:from>
    <xdr:to>
      <xdr:col>24</xdr:col>
      <xdr:colOff>63500</xdr:colOff>
      <xdr:row>78</xdr:row>
      <xdr:rowOff>76081</xdr:rowOff>
    </xdr:to>
    <xdr:cxnSp macro="">
      <xdr:nvCxnSpPr>
        <xdr:cNvPr id="167" name="直線コネクタ 166"/>
        <xdr:cNvCxnSpPr/>
      </xdr:nvCxnSpPr>
      <xdr:spPr>
        <a:xfrm flipV="1">
          <a:off x="3797300" y="13447764"/>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76081</xdr:rowOff>
    </xdr:from>
    <xdr:to>
      <xdr:col>19</xdr:col>
      <xdr:colOff>177800</xdr:colOff>
      <xdr:row>78</xdr:row>
      <xdr:rowOff>80493</xdr:rowOff>
    </xdr:to>
    <xdr:cxnSp macro="">
      <xdr:nvCxnSpPr>
        <xdr:cNvPr id="170" name="直線コネクタ 169"/>
        <xdr:cNvCxnSpPr/>
      </xdr:nvCxnSpPr>
      <xdr:spPr>
        <a:xfrm flipV="1">
          <a:off x="2908300" y="13449181"/>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74755</xdr:rowOff>
    </xdr:from>
    <xdr:to>
      <xdr:col>15</xdr:col>
      <xdr:colOff>50800</xdr:colOff>
      <xdr:row>78</xdr:row>
      <xdr:rowOff>80493</xdr:rowOff>
    </xdr:to>
    <xdr:cxnSp macro="">
      <xdr:nvCxnSpPr>
        <xdr:cNvPr id="173" name="直線コネクタ 172"/>
        <xdr:cNvCxnSpPr/>
      </xdr:nvCxnSpPr>
      <xdr:spPr>
        <a:xfrm>
          <a:off x="2019300" y="13447855"/>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72858</xdr:rowOff>
    </xdr:from>
    <xdr:to>
      <xdr:col>10</xdr:col>
      <xdr:colOff>114300</xdr:colOff>
      <xdr:row>78</xdr:row>
      <xdr:rowOff>74755</xdr:rowOff>
    </xdr:to>
    <xdr:cxnSp macro="">
      <xdr:nvCxnSpPr>
        <xdr:cNvPr id="176" name="直線コネクタ 175"/>
        <xdr:cNvCxnSpPr/>
      </xdr:nvCxnSpPr>
      <xdr:spPr>
        <a:xfrm>
          <a:off x="1130300" y="1344595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23864</xdr:rowOff>
    </xdr:from>
    <xdr:to>
      <xdr:col>24</xdr:col>
      <xdr:colOff>114300</xdr:colOff>
      <xdr:row>78</xdr:row>
      <xdr:rowOff>125464</xdr:rowOff>
    </xdr:to>
    <xdr:sp macro="" textlink="">
      <xdr:nvSpPr>
        <xdr:cNvPr id="186" name="楕円 185"/>
        <xdr:cNvSpPr/>
      </xdr:nvSpPr>
      <xdr:spPr>
        <a:xfrm>
          <a:off x="4584700" y="133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110241</xdr:rowOff>
    </xdr:from>
    <xdr:ext cx="469744" cy="259045"/>
    <xdr:sp macro="" textlink="">
      <xdr:nvSpPr>
        <xdr:cNvPr id="187" name="維持補修費該当値テキスト"/>
        <xdr:cNvSpPr txBox="1"/>
      </xdr:nvSpPr>
      <xdr:spPr>
        <a:xfrm>
          <a:off x="4686300" y="133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25281</xdr:rowOff>
    </xdr:from>
    <xdr:to>
      <xdr:col>20</xdr:col>
      <xdr:colOff>38100</xdr:colOff>
      <xdr:row>78</xdr:row>
      <xdr:rowOff>126881</xdr:rowOff>
    </xdr:to>
    <xdr:sp macro="" textlink="">
      <xdr:nvSpPr>
        <xdr:cNvPr id="188" name="楕円 187"/>
        <xdr:cNvSpPr/>
      </xdr:nvSpPr>
      <xdr:spPr>
        <a:xfrm>
          <a:off x="3746500" y="133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118008</xdr:rowOff>
    </xdr:from>
    <xdr:ext cx="469744" cy="259045"/>
    <xdr:sp macro="" textlink="">
      <xdr:nvSpPr>
        <xdr:cNvPr id="189" name="テキスト ボックス 188"/>
        <xdr:cNvSpPr txBox="1"/>
      </xdr:nvSpPr>
      <xdr:spPr>
        <a:xfrm>
          <a:off x="3562428" y="1349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29693</xdr:rowOff>
    </xdr:from>
    <xdr:to>
      <xdr:col>15</xdr:col>
      <xdr:colOff>101600</xdr:colOff>
      <xdr:row>78</xdr:row>
      <xdr:rowOff>131293</xdr:rowOff>
    </xdr:to>
    <xdr:sp macro="" textlink="">
      <xdr:nvSpPr>
        <xdr:cNvPr id="190" name="楕円 189"/>
        <xdr:cNvSpPr/>
      </xdr:nvSpPr>
      <xdr:spPr>
        <a:xfrm>
          <a:off x="28575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122420</xdr:rowOff>
    </xdr:from>
    <xdr:ext cx="469744" cy="259045"/>
    <xdr:sp macro="" textlink="">
      <xdr:nvSpPr>
        <xdr:cNvPr id="191" name="テキスト ボックス 190"/>
        <xdr:cNvSpPr txBox="1"/>
      </xdr:nvSpPr>
      <xdr:spPr>
        <a:xfrm>
          <a:off x="2673428" y="134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23955</xdr:rowOff>
    </xdr:from>
    <xdr:to>
      <xdr:col>10</xdr:col>
      <xdr:colOff>165100</xdr:colOff>
      <xdr:row>78</xdr:row>
      <xdr:rowOff>125555</xdr:rowOff>
    </xdr:to>
    <xdr:sp macro="" textlink="">
      <xdr:nvSpPr>
        <xdr:cNvPr id="192" name="楕円 191"/>
        <xdr:cNvSpPr/>
      </xdr:nvSpPr>
      <xdr:spPr>
        <a:xfrm>
          <a:off x="1968500" y="133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116682</xdr:rowOff>
    </xdr:from>
    <xdr:ext cx="469744" cy="259045"/>
    <xdr:sp macro="" textlink="">
      <xdr:nvSpPr>
        <xdr:cNvPr id="193" name="テキスト ボックス 192"/>
        <xdr:cNvSpPr txBox="1"/>
      </xdr:nvSpPr>
      <xdr:spPr>
        <a:xfrm>
          <a:off x="1784428"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22058</xdr:rowOff>
    </xdr:from>
    <xdr:to>
      <xdr:col>6</xdr:col>
      <xdr:colOff>38100</xdr:colOff>
      <xdr:row>78</xdr:row>
      <xdr:rowOff>123658</xdr:rowOff>
    </xdr:to>
    <xdr:sp macro="" textlink="">
      <xdr:nvSpPr>
        <xdr:cNvPr id="194" name="楕円 193"/>
        <xdr:cNvSpPr/>
      </xdr:nvSpPr>
      <xdr:spPr>
        <a:xfrm>
          <a:off x="1079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114785</xdr:rowOff>
    </xdr:from>
    <xdr:ext cx="469744" cy="259045"/>
    <xdr:sp macro="" textlink="">
      <xdr:nvSpPr>
        <xdr:cNvPr id="195" name="テキスト ボックス 194"/>
        <xdr:cNvSpPr txBox="1"/>
      </xdr:nvSpPr>
      <xdr:spPr>
        <a:xfrm>
          <a:off x="895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37033</xdr:rowOff>
    </xdr:from>
    <xdr:to>
      <xdr:col>24</xdr:col>
      <xdr:colOff>63500</xdr:colOff>
      <xdr:row>97</xdr:row>
      <xdr:rowOff>58573</xdr:rowOff>
    </xdr:to>
    <xdr:cxnSp macro="">
      <xdr:nvCxnSpPr>
        <xdr:cNvPr id="225" name="直線コネクタ 224"/>
        <xdr:cNvCxnSpPr/>
      </xdr:nvCxnSpPr>
      <xdr:spPr>
        <a:xfrm flipV="1">
          <a:off x="3797300" y="16667683"/>
          <a:ext cx="8382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55487</xdr:rowOff>
    </xdr:from>
    <xdr:to>
      <xdr:col>19</xdr:col>
      <xdr:colOff>177800</xdr:colOff>
      <xdr:row>97</xdr:row>
      <xdr:rowOff>58573</xdr:rowOff>
    </xdr:to>
    <xdr:cxnSp macro="">
      <xdr:nvCxnSpPr>
        <xdr:cNvPr id="228" name="直線コネクタ 227"/>
        <xdr:cNvCxnSpPr/>
      </xdr:nvCxnSpPr>
      <xdr:spPr>
        <a:xfrm>
          <a:off x="2908300" y="1668613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18287</xdr:rowOff>
    </xdr:from>
    <xdr:to>
      <xdr:col>15</xdr:col>
      <xdr:colOff>50800</xdr:colOff>
      <xdr:row>97</xdr:row>
      <xdr:rowOff>55487</xdr:rowOff>
    </xdr:to>
    <xdr:cxnSp macro="">
      <xdr:nvCxnSpPr>
        <xdr:cNvPr id="231" name="直線コネクタ 230"/>
        <xdr:cNvCxnSpPr/>
      </xdr:nvCxnSpPr>
      <xdr:spPr>
        <a:xfrm>
          <a:off x="2019300" y="16648937"/>
          <a:ext cx="889000" cy="3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18287</xdr:rowOff>
    </xdr:from>
    <xdr:to>
      <xdr:col>10</xdr:col>
      <xdr:colOff>114300</xdr:colOff>
      <xdr:row>97</xdr:row>
      <xdr:rowOff>36945</xdr:rowOff>
    </xdr:to>
    <xdr:cxnSp macro="">
      <xdr:nvCxnSpPr>
        <xdr:cNvPr id="234" name="直線コネクタ 233"/>
        <xdr:cNvCxnSpPr/>
      </xdr:nvCxnSpPr>
      <xdr:spPr>
        <a:xfrm flipV="1">
          <a:off x="1130300" y="16648937"/>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157683</xdr:rowOff>
    </xdr:from>
    <xdr:to>
      <xdr:col>24</xdr:col>
      <xdr:colOff>114300</xdr:colOff>
      <xdr:row>97</xdr:row>
      <xdr:rowOff>87833</xdr:rowOff>
    </xdr:to>
    <xdr:sp macro="" textlink="">
      <xdr:nvSpPr>
        <xdr:cNvPr id="244" name="楕円 243"/>
        <xdr:cNvSpPr/>
      </xdr:nvSpPr>
      <xdr:spPr>
        <a:xfrm>
          <a:off x="4584700" y="166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136110</xdr:rowOff>
    </xdr:from>
    <xdr:ext cx="534377" cy="259045"/>
    <xdr:sp macro="" textlink="">
      <xdr:nvSpPr>
        <xdr:cNvPr id="245" name="扶助費該当値テキスト"/>
        <xdr:cNvSpPr txBox="1"/>
      </xdr:nvSpPr>
      <xdr:spPr>
        <a:xfrm>
          <a:off x="4686300" y="165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7773</xdr:rowOff>
    </xdr:from>
    <xdr:to>
      <xdr:col>20</xdr:col>
      <xdr:colOff>38100</xdr:colOff>
      <xdr:row>97</xdr:row>
      <xdr:rowOff>109373</xdr:rowOff>
    </xdr:to>
    <xdr:sp macro="" textlink="">
      <xdr:nvSpPr>
        <xdr:cNvPr id="246" name="楕円 245"/>
        <xdr:cNvSpPr/>
      </xdr:nvSpPr>
      <xdr:spPr>
        <a:xfrm>
          <a:off x="3746500" y="166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100500</xdr:rowOff>
    </xdr:from>
    <xdr:ext cx="534377" cy="259045"/>
    <xdr:sp macro="" textlink="">
      <xdr:nvSpPr>
        <xdr:cNvPr id="247" name="テキスト ボックス 246"/>
        <xdr:cNvSpPr txBox="1"/>
      </xdr:nvSpPr>
      <xdr:spPr>
        <a:xfrm>
          <a:off x="3530111" y="167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4687</xdr:rowOff>
    </xdr:from>
    <xdr:to>
      <xdr:col>15</xdr:col>
      <xdr:colOff>101600</xdr:colOff>
      <xdr:row>97</xdr:row>
      <xdr:rowOff>106287</xdr:rowOff>
    </xdr:to>
    <xdr:sp macro="" textlink="">
      <xdr:nvSpPr>
        <xdr:cNvPr id="248" name="楕円 247"/>
        <xdr:cNvSpPr/>
      </xdr:nvSpPr>
      <xdr:spPr>
        <a:xfrm>
          <a:off x="2857500" y="166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97414</xdr:rowOff>
    </xdr:from>
    <xdr:ext cx="534377" cy="259045"/>
    <xdr:sp macro="" textlink="">
      <xdr:nvSpPr>
        <xdr:cNvPr id="249" name="テキスト ボックス 248"/>
        <xdr:cNvSpPr txBox="1"/>
      </xdr:nvSpPr>
      <xdr:spPr>
        <a:xfrm>
          <a:off x="2641111" y="1672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138937</xdr:rowOff>
    </xdr:from>
    <xdr:to>
      <xdr:col>10</xdr:col>
      <xdr:colOff>165100</xdr:colOff>
      <xdr:row>97</xdr:row>
      <xdr:rowOff>69087</xdr:rowOff>
    </xdr:to>
    <xdr:sp macro="" textlink="">
      <xdr:nvSpPr>
        <xdr:cNvPr id="250" name="楕円 249"/>
        <xdr:cNvSpPr/>
      </xdr:nvSpPr>
      <xdr:spPr>
        <a:xfrm>
          <a:off x="1968500" y="165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60214</xdr:rowOff>
    </xdr:from>
    <xdr:ext cx="534377" cy="259045"/>
    <xdr:sp macro="" textlink="">
      <xdr:nvSpPr>
        <xdr:cNvPr id="251" name="テキスト ボックス 250"/>
        <xdr:cNvSpPr txBox="1"/>
      </xdr:nvSpPr>
      <xdr:spPr>
        <a:xfrm>
          <a:off x="1752111" y="166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157595</xdr:rowOff>
    </xdr:from>
    <xdr:to>
      <xdr:col>6</xdr:col>
      <xdr:colOff>38100</xdr:colOff>
      <xdr:row>97</xdr:row>
      <xdr:rowOff>87745</xdr:rowOff>
    </xdr:to>
    <xdr:sp macro="" textlink="">
      <xdr:nvSpPr>
        <xdr:cNvPr id="252" name="楕円 251"/>
        <xdr:cNvSpPr/>
      </xdr:nvSpPr>
      <xdr:spPr>
        <a:xfrm>
          <a:off x="1079500" y="166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78872</xdr:rowOff>
    </xdr:from>
    <xdr:ext cx="534377" cy="259045"/>
    <xdr:sp macro="" textlink="">
      <xdr:nvSpPr>
        <xdr:cNvPr id="253" name="テキスト ボックス 252"/>
        <xdr:cNvSpPr txBox="1"/>
      </xdr:nvSpPr>
      <xdr:spPr>
        <a:xfrm>
          <a:off x="863111" y="167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130983</xdr:rowOff>
    </xdr:from>
    <xdr:to>
      <xdr:col>55</xdr:col>
      <xdr:colOff>0</xdr:colOff>
      <xdr:row>39</xdr:row>
      <xdr:rowOff>80459</xdr:rowOff>
    </xdr:to>
    <xdr:cxnSp macro="">
      <xdr:nvCxnSpPr>
        <xdr:cNvPr id="283" name="直線コネクタ 282"/>
        <xdr:cNvCxnSpPr/>
      </xdr:nvCxnSpPr>
      <xdr:spPr>
        <a:xfrm flipV="1">
          <a:off x="9639300" y="6303183"/>
          <a:ext cx="838200" cy="46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80459</xdr:rowOff>
    </xdr:from>
    <xdr:to>
      <xdr:col>50</xdr:col>
      <xdr:colOff>114300</xdr:colOff>
      <xdr:row>39</xdr:row>
      <xdr:rowOff>90974</xdr:rowOff>
    </xdr:to>
    <xdr:cxnSp macro="">
      <xdr:nvCxnSpPr>
        <xdr:cNvPr id="286" name="直線コネクタ 285"/>
        <xdr:cNvCxnSpPr/>
      </xdr:nvCxnSpPr>
      <xdr:spPr>
        <a:xfrm flipV="1">
          <a:off x="8750300" y="676700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90974</xdr:rowOff>
    </xdr:from>
    <xdr:to>
      <xdr:col>45</xdr:col>
      <xdr:colOff>177800</xdr:colOff>
      <xdr:row>39</xdr:row>
      <xdr:rowOff>104184</xdr:rowOff>
    </xdr:to>
    <xdr:cxnSp macro="">
      <xdr:nvCxnSpPr>
        <xdr:cNvPr id="289" name="直線コネクタ 288"/>
        <xdr:cNvCxnSpPr/>
      </xdr:nvCxnSpPr>
      <xdr:spPr>
        <a:xfrm flipV="1">
          <a:off x="7861300" y="6777524"/>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91610</xdr:rowOff>
    </xdr:from>
    <xdr:to>
      <xdr:col>41</xdr:col>
      <xdr:colOff>50800</xdr:colOff>
      <xdr:row>39</xdr:row>
      <xdr:rowOff>104184</xdr:rowOff>
    </xdr:to>
    <xdr:cxnSp macro="">
      <xdr:nvCxnSpPr>
        <xdr:cNvPr id="292" name="直線コネクタ 291"/>
        <xdr:cNvCxnSpPr/>
      </xdr:nvCxnSpPr>
      <xdr:spPr>
        <a:xfrm>
          <a:off x="6972300" y="6778160"/>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80183</xdr:rowOff>
    </xdr:from>
    <xdr:to>
      <xdr:col>55</xdr:col>
      <xdr:colOff>50800</xdr:colOff>
      <xdr:row>37</xdr:row>
      <xdr:rowOff>10333</xdr:rowOff>
    </xdr:to>
    <xdr:sp macro="" textlink="">
      <xdr:nvSpPr>
        <xdr:cNvPr id="302" name="楕円 301"/>
        <xdr:cNvSpPr/>
      </xdr:nvSpPr>
      <xdr:spPr>
        <a:xfrm>
          <a:off x="10426700" y="625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166560</xdr:rowOff>
    </xdr:from>
    <xdr:ext cx="599010" cy="259045"/>
    <xdr:sp macro="" textlink="">
      <xdr:nvSpPr>
        <xdr:cNvPr id="303" name="補助費等該当値テキスト"/>
        <xdr:cNvSpPr txBox="1"/>
      </xdr:nvSpPr>
      <xdr:spPr>
        <a:xfrm>
          <a:off x="10528300" y="616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29659</xdr:rowOff>
    </xdr:from>
    <xdr:to>
      <xdr:col>50</xdr:col>
      <xdr:colOff>165100</xdr:colOff>
      <xdr:row>39</xdr:row>
      <xdr:rowOff>131259</xdr:rowOff>
    </xdr:to>
    <xdr:sp macro="" textlink="">
      <xdr:nvSpPr>
        <xdr:cNvPr id="304" name="楕円 303"/>
        <xdr:cNvSpPr/>
      </xdr:nvSpPr>
      <xdr:spPr>
        <a:xfrm>
          <a:off x="9588500" y="67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122386</xdr:rowOff>
    </xdr:from>
    <xdr:ext cx="534377" cy="259045"/>
    <xdr:sp macro="" textlink="">
      <xdr:nvSpPr>
        <xdr:cNvPr id="305" name="テキスト ボックス 304"/>
        <xdr:cNvSpPr txBox="1"/>
      </xdr:nvSpPr>
      <xdr:spPr>
        <a:xfrm>
          <a:off x="9372111" y="68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40174</xdr:rowOff>
    </xdr:from>
    <xdr:to>
      <xdr:col>46</xdr:col>
      <xdr:colOff>38100</xdr:colOff>
      <xdr:row>39</xdr:row>
      <xdr:rowOff>141774</xdr:rowOff>
    </xdr:to>
    <xdr:sp macro="" textlink="">
      <xdr:nvSpPr>
        <xdr:cNvPr id="306" name="楕円 305"/>
        <xdr:cNvSpPr/>
      </xdr:nvSpPr>
      <xdr:spPr>
        <a:xfrm>
          <a:off x="8699500" y="67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132901</xdr:rowOff>
    </xdr:from>
    <xdr:ext cx="534377" cy="259045"/>
    <xdr:sp macro="" textlink="">
      <xdr:nvSpPr>
        <xdr:cNvPr id="307" name="テキスト ボックス 306"/>
        <xdr:cNvSpPr txBox="1"/>
      </xdr:nvSpPr>
      <xdr:spPr>
        <a:xfrm>
          <a:off x="8483111" y="68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53384</xdr:rowOff>
    </xdr:from>
    <xdr:to>
      <xdr:col>41</xdr:col>
      <xdr:colOff>101600</xdr:colOff>
      <xdr:row>39</xdr:row>
      <xdr:rowOff>154984</xdr:rowOff>
    </xdr:to>
    <xdr:sp macro="" textlink="">
      <xdr:nvSpPr>
        <xdr:cNvPr id="308" name="楕円 307"/>
        <xdr:cNvSpPr/>
      </xdr:nvSpPr>
      <xdr:spPr>
        <a:xfrm>
          <a:off x="7810500" y="67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146111</xdr:rowOff>
    </xdr:from>
    <xdr:ext cx="534377" cy="259045"/>
    <xdr:sp macro="" textlink="">
      <xdr:nvSpPr>
        <xdr:cNvPr id="309" name="テキスト ボックス 308"/>
        <xdr:cNvSpPr txBox="1"/>
      </xdr:nvSpPr>
      <xdr:spPr>
        <a:xfrm>
          <a:off x="7594111" y="68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40810</xdr:rowOff>
    </xdr:from>
    <xdr:to>
      <xdr:col>36</xdr:col>
      <xdr:colOff>165100</xdr:colOff>
      <xdr:row>39</xdr:row>
      <xdr:rowOff>142410</xdr:rowOff>
    </xdr:to>
    <xdr:sp macro="" textlink="">
      <xdr:nvSpPr>
        <xdr:cNvPr id="310" name="楕円 309"/>
        <xdr:cNvSpPr/>
      </xdr:nvSpPr>
      <xdr:spPr>
        <a:xfrm>
          <a:off x="6921500" y="67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133537</xdr:rowOff>
    </xdr:from>
    <xdr:ext cx="534377" cy="259045"/>
    <xdr:sp macro="" textlink="">
      <xdr:nvSpPr>
        <xdr:cNvPr id="311" name="テキスト ボックス 310"/>
        <xdr:cNvSpPr txBox="1"/>
      </xdr:nvSpPr>
      <xdr:spPr>
        <a:xfrm>
          <a:off x="6705111" y="68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86496</xdr:rowOff>
    </xdr:from>
    <xdr:to>
      <xdr:col>55</xdr:col>
      <xdr:colOff>0</xdr:colOff>
      <xdr:row>58</xdr:row>
      <xdr:rowOff>115508</xdr:rowOff>
    </xdr:to>
    <xdr:cxnSp macro="">
      <xdr:nvCxnSpPr>
        <xdr:cNvPr id="342" name="直線コネクタ 341"/>
        <xdr:cNvCxnSpPr/>
      </xdr:nvCxnSpPr>
      <xdr:spPr>
        <a:xfrm>
          <a:off x="9639300" y="10030596"/>
          <a:ext cx="8382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59135</xdr:rowOff>
    </xdr:from>
    <xdr:to>
      <xdr:col>50</xdr:col>
      <xdr:colOff>114300</xdr:colOff>
      <xdr:row>58</xdr:row>
      <xdr:rowOff>86496</xdr:rowOff>
    </xdr:to>
    <xdr:cxnSp macro="">
      <xdr:nvCxnSpPr>
        <xdr:cNvPr id="345" name="直線コネクタ 344"/>
        <xdr:cNvCxnSpPr/>
      </xdr:nvCxnSpPr>
      <xdr:spPr>
        <a:xfrm>
          <a:off x="8750300" y="10003235"/>
          <a:ext cx="889000" cy="2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59135</xdr:rowOff>
    </xdr:from>
    <xdr:to>
      <xdr:col>45</xdr:col>
      <xdr:colOff>177800</xdr:colOff>
      <xdr:row>58</xdr:row>
      <xdr:rowOff>71199</xdr:rowOff>
    </xdr:to>
    <xdr:cxnSp macro="">
      <xdr:nvCxnSpPr>
        <xdr:cNvPr id="348" name="直線コネクタ 347"/>
        <xdr:cNvCxnSpPr/>
      </xdr:nvCxnSpPr>
      <xdr:spPr>
        <a:xfrm flipV="1">
          <a:off x="7861300" y="1000323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46703</xdr:rowOff>
    </xdr:from>
    <xdr:to>
      <xdr:col>41</xdr:col>
      <xdr:colOff>50800</xdr:colOff>
      <xdr:row>58</xdr:row>
      <xdr:rowOff>71199</xdr:rowOff>
    </xdr:to>
    <xdr:cxnSp macro="">
      <xdr:nvCxnSpPr>
        <xdr:cNvPr id="351" name="直線コネクタ 350"/>
        <xdr:cNvCxnSpPr/>
      </xdr:nvCxnSpPr>
      <xdr:spPr>
        <a:xfrm>
          <a:off x="6972300" y="9990803"/>
          <a:ext cx="889000" cy="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64708</xdr:rowOff>
    </xdr:from>
    <xdr:to>
      <xdr:col>55</xdr:col>
      <xdr:colOff>50800</xdr:colOff>
      <xdr:row>58</xdr:row>
      <xdr:rowOff>166308</xdr:rowOff>
    </xdr:to>
    <xdr:sp macro="" textlink="">
      <xdr:nvSpPr>
        <xdr:cNvPr id="361" name="楕円 360"/>
        <xdr:cNvSpPr/>
      </xdr:nvSpPr>
      <xdr:spPr>
        <a:xfrm>
          <a:off x="10426700" y="100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151085</xdr:rowOff>
    </xdr:from>
    <xdr:ext cx="534377" cy="259045"/>
    <xdr:sp macro="" textlink="">
      <xdr:nvSpPr>
        <xdr:cNvPr id="362" name="普通建設事業費該当値テキスト"/>
        <xdr:cNvSpPr txBox="1"/>
      </xdr:nvSpPr>
      <xdr:spPr>
        <a:xfrm>
          <a:off x="10528300" y="99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35696</xdr:rowOff>
    </xdr:from>
    <xdr:to>
      <xdr:col>50</xdr:col>
      <xdr:colOff>165100</xdr:colOff>
      <xdr:row>58</xdr:row>
      <xdr:rowOff>137296</xdr:rowOff>
    </xdr:to>
    <xdr:sp macro="" textlink="">
      <xdr:nvSpPr>
        <xdr:cNvPr id="363" name="楕円 362"/>
        <xdr:cNvSpPr/>
      </xdr:nvSpPr>
      <xdr:spPr>
        <a:xfrm>
          <a:off x="9588500" y="99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128423</xdr:rowOff>
    </xdr:from>
    <xdr:ext cx="599010" cy="259045"/>
    <xdr:sp macro="" textlink="">
      <xdr:nvSpPr>
        <xdr:cNvPr id="364" name="テキスト ボックス 363"/>
        <xdr:cNvSpPr txBox="1"/>
      </xdr:nvSpPr>
      <xdr:spPr>
        <a:xfrm>
          <a:off x="9339795" y="1007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8335</xdr:rowOff>
    </xdr:from>
    <xdr:to>
      <xdr:col>46</xdr:col>
      <xdr:colOff>38100</xdr:colOff>
      <xdr:row>58</xdr:row>
      <xdr:rowOff>109935</xdr:rowOff>
    </xdr:to>
    <xdr:sp macro="" textlink="">
      <xdr:nvSpPr>
        <xdr:cNvPr id="365" name="楕円 364"/>
        <xdr:cNvSpPr/>
      </xdr:nvSpPr>
      <xdr:spPr>
        <a:xfrm>
          <a:off x="8699500" y="99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101062</xdr:rowOff>
    </xdr:from>
    <xdr:ext cx="599010" cy="259045"/>
    <xdr:sp macro="" textlink="">
      <xdr:nvSpPr>
        <xdr:cNvPr id="366" name="テキスト ボックス 365"/>
        <xdr:cNvSpPr txBox="1"/>
      </xdr:nvSpPr>
      <xdr:spPr>
        <a:xfrm>
          <a:off x="8450795" y="1004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20399</xdr:rowOff>
    </xdr:from>
    <xdr:to>
      <xdr:col>41</xdr:col>
      <xdr:colOff>101600</xdr:colOff>
      <xdr:row>58</xdr:row>
      <xdr:rowOff>121999</xdr:rowOff>
    </xdr:to>
    <xdr:sp macro="" textlink="">
      <xdr:nvSpPr>
        <xdr:cNvPr id="367" name="楕円 366"/>
        <xdr:cNvSpPr/>
      </xdr:nvSpPr>
      <xdr:spPr>
        <a:xfrm>
          <a:off x="7810500" y="99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113126</xdr:rowOff>
    </xdr:from>
    <xdr:ext cx="599010" cy="259045"/>
    <xdr:sp macro="" textlink="">
      <xdr:nvSpPr>
        <xdr:cNvPr id="368" name="テキスト ボックス 367"/>
        <xdr:cNvSpPr txBox="1"/>
      </xdr:nvSpPr>
      <xdr:spPr>
        <a:xfrm>
          <a:off x="7561795" y="1005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167353</xdr:rowOff>
    </xdr:from>
    <xdr:to>
      <xdr:col>36</xdr:col>
      <xdr:colOff>165100</xdr:colOff>
      <xdr:row>58</xdr:row>
      <xdr:rowOff>97503</xdr:rowOff>
    </xdr:to>
    <xdr:sp macro="" textlink="">
      <xdr:nvSpPr>
        <xdr:cNvPr id="369" name="楕円 368"/>
        <xdr:cNvSpPr/>
      </xdr:nvSpPr>
      <xdr:spPr>
        <a:xfrm>
          <a:off x="6921500" y="99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88630</xdr:rowOff>
    </xdr:from>
    <xdr:ext cx="599010" cy="259045"/>
    <xdr:sp macro="" textlink="">
      <xdr:nvSpPr>
        <xdr:cNvPr id="370" name="テキスト ボックス 369"/>
        <xdr:cNvSpPr txBox="1"/>
      </xdr:nvSpPr>
      <xdr:spPr>
        <a:xfrm>
          <a:off x="6672795" y="1003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48112</xdr:rowOff>
    </xdr:from>
    <xdr:to>
      <xdr:col>55</xdr:col>
      <xdr:colOff>0</xdr:colOff>
      <xdr:row>77</xdr:row>
      <xdr:rowOff>111919</xdr:rowOff>
    </xdr:to>
    <xdr:cxnSp macro="">
      <xdr:nvCxnSpPr>
        <xdr:cNvPr id="395" name="直線コネクタ 394"/>
        <xdr:cNvCxnSpPr/>
      </xdr:nvCxnSpPr>
      <xdr:spPr>
        <a:xfrm>
          <a:off x="9639300" y="13249762"/>
          <a:ext cx="838200" cy="6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48112</xdr:rowOff>
    </xdr:from>
    <xdr:to>
      <xdr:col>50</xdr:col>
      <xdr:colOff>114300</xdr:colOff>
      <xdr:row>77</xdr:row>
      <xdr:rowOff>132859</xdr:rowOff>
    </xdr:to>
    <xdr:cxnSp macro="">
      <xdr:nvCxnSpPr>
        <xdr:cNvPr id="398" name="直線コネクタ 397"/>
        <xdr:cNvCxnSpPr/>
      </xdr:nvCxnSpPr>
      <xdr:spPr>
        <a:xfrm flipV="1">
          <a:off x="8750300" y="13249762"/>
          <a:ext cx="889000" cy="8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130659</xdr:rowOff>
    </xdr:from>
    <xdr:to>
      <xdr:col>45</xdr:col>
      <xdr:colOff>177800</xdr:colOff>
      <xdr:row>77</xdr:row>
      <xdr:rowOff>132859</xdr:rowOff>
    </xdr:to>
    <xdr:cxnSp macro="">
      <xdr:nvCxnSpPr>
        <xdr:cNvPr id="401" name="直線コネクタ 400"/>
        <xdr:cNvCxnSpPr/>
      </xdr:nvCxnSpPr>
      <xdr:spPr>
        <a:xfrm>
          <a:off x="7861300" y="13332309"/>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152764</xdr:rowOff>
    </xdr:from>
    <xdr:to>
      <xdr:col>41</xdr:col>
      <xdr:colOff>50800</xdr:colOff>
      <xdr:row>77</xdr:row>
      <xdr:rowOff>130659</xdr:rowOff>
    </xdr:to>
    <xdr:cxnSp macro="">
      <xdr:nvCxnSpPr>
        <xdr:cNvPr id="404" name="直線コネクタ 403"/>
        <xdr:cNvCxnSpPr/>
      </xdr:nvCxnSpPr>
      <xdr:spPr>
        <a:xfrm>
          <a:off x="6972300" y="13182964"/>
          <a:ext cx="889000" cy="1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61119</xdr:rowOff>
    </xdr:from>
    <xdr:to>
      <xdr:col>55</xdr:col>
      <xdr:colOff>50800</xdr:colOff>
      <xdr:row>77</xdr:row>
      <xdr:rowOff>162719</xdr:rowOff>
    </xdr:to>
    <xdr:sp macro="" textlink="">
      <xdr:nvSpPr>
        <xdr:cNvPr id="414" name="楕円 413"/>
        <xdr:cNvSpPr/>
      </xdr:nvSpPr>
      <xdr:spPr>
        <a:xfrm>
          <a:off x="10426700" y="132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147496</xdr:rowOff>
    </xdr:from>
    <xdr:ext cx="534377" cy="259045"/>
    <xdr:sp macro="" textlink="">
      <xdr:nvSpPr>
        <xdr:cNvPr id="415" name="普通建設事業費 （ うち新規整備　）該当値テキスト"/>
        <xdr:cNvSpPr txBox="1"/>
      </xdr:nvSpPr>
      <xdr:spPr>
        <a:xfrm>
          <a:off x="10528300" y="1317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168762</xdr:rowOff>
    </xdr:from>
    <xdr:to>
      <xdr:col>50</xdr:col>
      <xdr:colOff>165100</xdr:colOff>
      <xdr:row>77</xdr:row>
      <xdr:rowOff>98912</xdr:rowOff>
    </xdr:to>
    <xdr:sp macro="" textlink="">
      <xdr:nvSpPr>
        <xdr:cNvPr id="416" name="楕円 415"/>
        <xdr:cNvSpPr/>
      </xdr:nvSpPr>
      <xdr:spPr>
        <a:xfrm>
          <a:off x="9588500" y="131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90039</xdr:rowOff>
    </xdr:from>
    <xdr:ext cx="534377" cy="259045"/>
    <xdr:sp macro="" textlink="">
      <xdr:nvSpPr>
        <xdr:cNvPr id="417" name="テキスト ボックス 416"/>
        <xdr:cNvSpPr txBox="1"/>
      </xdr:nvSpPr>
      <xdr:spPr>
        <a:xfrm>
          <a:off x="9372111" y="132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82059</xdr:rowOff>
    </xdr:from>
    <xdr:to>
      <xdr:col>46</xdr:col>
      <xdr:colOff>38100</xdr:colOff>
      <xdr:row>78</xdr:row>
      <xdr:rowOff>12209</xdr:rowOff>
    </xdr:to>
    <xdr:sp macro="" textlink="">
      <xdr:nvSpPr>
        <xdr:cNvPr id="418" name="楕円 417"/>
        <xdr:cNvSpPr/>
      </xdr:nvSpPr>
      <xdr:spPr>
        <a:xfrm>
          <a:off x="8699500" y="1328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3336</xdr:rowOff>
    </xdr:from>
    <xdr:ext cx="534377" cy="259045"/>
    <xdr:sp macro="" textlink="">
      <xdr:nvSpPr>
        <xdr:cNvPr id="419" name="テキスト ボックス 418"/>
        <xdr:cNvSpPr txBox="1"/>
      </xdr:nvSpPr>
      <xdr:spPr>
        <a:xfrm>
          <a:off x="8483111" y="1337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79859</xdr:rowOff>
    </xdr:from>
    <xdr:to>
      <xdr:col>41</xdr:col>
      <xdr:colOff>101600</xdr:colOff>
      <xdr:row>78</xdr:row>
      <xdr:rowOff>10009</xdr:rowOff>
    </xdr:to>
    <xdr:sp macro="" textlink="">
      <xdr:nvSpPr>
        <xdr:cNvPr id="420" name="楕円 419"/>
        <xdr:cNvSpPr/>
      </xdr:nvSpPr>
      <xdr:spPr>
        <a:xfrm>
          <a:off x="7810500" y="132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1136</xdr:rowOff>
    </xdr:from>
    <xdr:ext cx="534377" cy="259045"/>
    <xdr:sp macro="" textlink="">
      <xdr:nvSpPr>
        <xdr:cNvPr id="421" name="テキスト ボックス 420"/>
        <xdr:cNvSpPr txBox="1"/>
      </xdr:nvSpPr>
      <xdr:spPr>
        <a:xfrm>
          <a:off x="7594111" y="133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101964</xdr:rowOff>
    </xdr:from>
    <xdr:to>
      <xdr:col>36</xdr:col>
      <xdr:colOff>165100</xdr:colOff>
      <xdr:row>77</xdr:row>
      <xdr:rowOff>32114</xdr:rowOff>
    </xdr:to>
    <xdr:sp macro="" textlink="">
      <xdr:nvSpPr>
        <xdr:cNvPr id="422" name="楕円 421"/>
        <xdr:cNvSpPr/>
      </xdr:nvSpPr>
      <xdr:spPr>
        <a:xfrm>
          <a:off x="6921500" y="1313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23241</xdr:rowOff>
    </xdr:from>
    <xdr:ext cx="534377" cy="259045"/>
    <xdr:sp macro="" textlink="">
      <xdr:nvSpPr>
        <xdr:cNvPr id="423" name="テキスト ボックス 422"/>
        <xdr:cNvSpPr txBox="1"/>
      </xdr:nvSpPr>
      <xdr:spPr>
        <a:xfrm>
          <a:off x="6705111" y="1322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86505</xdr:rowOff>
    </xdr:from>
    <xdr:to>
      <xdr:col>55</xdr:col>
      <xdr:colOff>0</xdr:colOff>
      <xdr:row>98</xdr:row>
      <xdr:rowOff>116280</xdr:rowOff>
    </xdr:to>
    <xdr:cxnSp macro="">
      <xdr:nvCxnSpPr>
        <xdr:cNvPr id="452" name="直線コネクタ 451"/>
        <xdr:cNvCxnSpPr/>
      </xdr:nvCxnSpPr>
      <xdr:spPr>
        <a:xfrm>
          <a:off x="9639300" y="16888605"/>
          <a:ext cx="8382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23292</xdr:rowOff>
    </xdr:from>
    <xdr:to>
      <xdr:col>50</xdr:col>
      <xdr:colOff>114300</xdr:colOff>
      <xdr:row>98</xdr:row>
      <xdr:rowOff>86505</xdr:rowOff>
    </xdr:to>
    <xdr:cxnSp macro="">
      <xdr:nvCxnSpPr>
        <xdr:cNvPr id="455" name="直線コネクタ 454"/>
        <xdr:cNvCxnSpPr/>
      </xdr:nvCxnSpPr>
      <xdr:spPr>
        <a:xfrm>
          <a:off x="8750300" y="16825392"/>
          <a:ext cx="889000" cy="6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23292</xdr:rowOff>
    </xdr:from>
    <xdr:to>
      <xdr:col>45</xdr:col>
      <xdr:colOff>177800</xdr:colOff>
      <xdr:row>98</xdr:row>
      <xdr:rowOff>39453</xdr:rowOff>
    </xdr:to>
    <xdr:cxnSp macro="">
      <xdr:nvCxnSpPr>
        <xdr:cNvPr id="458" name="直線コネクタ 457"/>
        <xdr:cNvCxnSpPr/>
      </xdr:nvCxnSpPr>
      <xdr:spPr>
        <a:xfrm flipV="1">
          <a:off x="7861300" y="16825392"/>
          <a:ext cx="889000" cy="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39453</xdr:rowOff>
    </xdr:from>
    <xdr:to>
      <xdr:col>41</xdr:col>
      <xdr:colOff>50800</xdr:colOff>
      <xdr:row>98</xdr:row>
      <xdr:rowOff>64599</xdr:rowOff>
    </xdr:to>
    <xdr:cxnSp macro="">
      <xdr:nvCxnSpPr>
        <xdr:cNvPr id="461" name="直線コネクタ 460"/>
        <xdr:cNvCxnSpPr/>
      </xdr:nvCxnSpPr>
      <xdr:spPr>
        <a:xfrm flipV="1">
          <a:off x="6972300" y="1684155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65480</xdr:rowOff>
    </xdr:from>
    <xdr:to>
      <xdr:col>55</xdr:col>
      <xdr:colOff>50800</xdr:colOff>
      <xdr:row>98</xdr:row>
      <xdr:rowOff>167080</xdr:rowOff>
    </xdr:to>
    <xdr:sp macro="" textlink="">
      <xdr:nvSpPr>
        <xdr:cNvPr id="471" name="楕円 470"/>
        <xdr:cNvSpPr/>
      </xdr:nvSpPr>
      <xdr:spPr>
        <a:xfrm>
          <a:off x="10426700" y="168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151857</xdr:rowOff>
    </xdr:from>
    <xdr:ext cx="534377" cy="259045"/>
    <xdr:sp macro="" textlink="">
      <xdr:nvSpPr>
        <xdr:cNvPr id="472" name="普通建設事業費 （ うち更新整備　）該当値テキスト"/>
        <xdr:cNvSpPr txBox="1"/>
      </xdr:nvSpPr>
      <xdr:spPr>
        <a:xfrm>
          <a:off x="10528300" y="1678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35705</xdr:rowOff>
    </xdr:from>
    <xdr:to>
      <xdr:col>50</xdr:col>
      <xdr:colOff>165100</xdr:colOff>
      <xdr:row>98</xdr:row>
      <xdr:rowOff>137305</xdr:rowOff>
    </xdr:to>
    <xdr:sp macro="" textlink="">
      <xdr:nvSpPr>
        <xdr:cNvPr id="473" name="楕円 472"/>
        <xdr:cNvSpPr/>
      </xdr:nvSpPr>
      <xdr:spPr>
        <a:xfrm>
          <a:off x="9588500" y="168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128432</xdr:rowOff>
    </xdr:from>
    <xdr:ext cx="534377" cy="259045"/>
    <xdr:sp macro="" textlink="">
      <xdr:nvSpPr>
        <xdr:cNvPr id="474" name="テキスト ボックス 473"/>
        <xdr:cNvSpPr txBox="1"/>
      </xdr:nvSpPr>
      <xdr:spPr>
        <a:xfrm>
          <a:off x="9372111" y="169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143942</xdr:rowOff>
    </xdr:from>
    <xdr:to>
      <xdr:col>46</xdr:col>
      <xdr:colOff>38100</xdr:colOff>
      <xdr:row>98</xdr:row>
      <xdr:rowOff>74092</xdr:rowOff>
    </xdr:to>
    <xdr:sp macro="" textlink="">
      <xdr:nvSpPr>
        <xdr:cNvPr id="475" name="楕円 474"/>
        <xdr:cNvSpPr/>
      </xdr:nvSpPr>
      <xdr:spPr>
        <a:xfrm>
          <a:off x="8699500" y="167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90619</xdr:rowOff>
    </xdr:from>
    <xdr:ext cx="599010" cy="259045"/>
    <xdr:sp macro="" textlink="">
      <xdr:nvSpPr>
        <xdr:cNvPr id="476" name="テキスト ボックス 475"/>
        <xdr:cNvSpPr txBox="1"/>
      </xdr:nvSpPr>
      <xdr:spPr>
        <a:xfrm>
          <a:off x="8450795" y="1654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160103</xdr:rowOff>
    </xdr:from>
    <xdr:to>
      <xdr:col>41</xdr:col>
      <xdr:colOff>101600</xdr:colOff>
      <xdr:row>98</xdr:row>
      <xdr:rowOff>90253</xdr:rowOff>
    </xdr:to>
    <xdr:sp macro="" textlink="">
      <xdr:nvSpPr>
        <xdr:cNvPr id="477" name="楕円 476"/>
        <xdr:cNvSpPr/>
      </xdr:nvSpPr>
      <xdr:spPr>
        <a:xfrm>
          <a:off x="7810500" y="167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81380</xdr:rowOff>
    </xdr:from>
    <xdr:ext cx="534377" cy="259045"/>
    <xdr:sp macro="" textlink="">
      <xdr:nvSpPr>
        <xdr:cNvPr id="478" name="テキスト ボックス 477"/>
        <xdr:cNvSpPr txBox="1"/>
      </xdr:nvSpPr>
      <xdr:spPr>
        <a:xfrm>
          <a:off x="7594111" y="168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13799</xdr:rowOff>
    </xdr:from>
    <xdr:to>
      <xdr:col>36</xdr:col>
      <xdr:colOff>165100</xdr:colOff>
      <xdr:row>98</xdr:row>
      <xdr:rowOff>115399</xdr:rowOff>
    </xdr:to>
    <xdr:sp macro="" textlink="">
      <xdr:nvSpPr>
        <xdr:cNvPr id="479" name="楕円 478"/>
        <xdr:cNvSpPr/>
      </xdr:nvSpPr>
      <xdr:spPr>
        <a:xfrm>
          <a:off x="6921500" y="168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106526</xdr:rowOff>
    </xdr:from>
    <xdr:ext cx="534377" cy="259045"/>
    <xdr:sp macro="" textlink="">
      <xdr:nvSpPr>
        <xdr:cNvPr id="480" name="テキスト ボックス 479"/>
        <xdr:cNvSpPr txBox="1"/>
      </xdr:nvSpPr>
      <xdr:spPr>
        <a:xfrm>
          <a:off x="6705111" y="169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165155</xdr:rowOff>
    </xdr:from>
    <xdr:to>
      <xdr:col>85</xdr:col>
      <xdr:colOff>127000</xdr:colOff>
      <xdr:row>37</xdr:row>
      <xdr:rowOff>123464</xdr:rowOff>
    </xdr:to>
    <xdr:cxnSp macro="">
      <xdr:nvCxnSpPr>
        <xdr:cNvPr id="505" name="直線コネクタ 504"/>
        <xdr:cNvCxnSpPr/>
      </xdr:nvCxnSpPr>
      <xdr:spPr>
        <a:xfrm flipV="1">
          <a:off x="15481300" y="5994455"/>
          <a:ext cx="838200" cy="47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123464</xdr:rowOff>
    </xdr:from>
    <xdr:to>
      <xdr:col>81</xdr:col>
      <xdr:colOff>50800</xdr:colOff>
      <xdr:row>37</xdr:row>
      <xdr:rowOff>144575</xdr:rowOff>
    </xdr:to>
    <xdr:cxnSp macro="">
      <xdr:nvCxnSpPr>
        <xdr:cNvPr id="508" name="直線コネクタ 507"/>
        <xdr:cNvCxnSpPr/>
      </xdr:nvCxnSpPr>
      <xdr:spPr>
        <a:xfrm flipV="1">
          <a:off x="14592300" y="6467114"/>
          <a:ext cx="889000" cy="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132556</xdr:rowOff>
    </xdr:from>
    <xdr:to>
      <xdr:col>76</xdr:col>
      <xdr:colOff>114300</xdr:colOff>
      <xdr:row>37</xdr:row>
      <xdr:rowOff>144575</xdr:rowOff>
    </xdr:to>
    <xdr:cxnSp macro="">
      <xdr:nvCxnSpPr>
        <xdr:cNvPr id="511" name="直線コネクタ 510"/>
        <xdr:cNvCxnSpPr/>
      </xdr:nvCxnSpPr>
      <xdr:spPr>
        <a:xfrm>
          <a:off x="13703300" y="6476206"/>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96917</xdr:rowOff>
    </xdr:from>
    <xdr:to>
      <xdr:col>71</xdr:col>
      <xdr:colOff>177800</xdr:colOff>
      <xdr:row>37</xdr:row>
      <xdr:rowOff>132556</xdr:rowOff>
    </xdr:to>
    <xdr:cxnSp macro="">
      <xdr:nvCxnSpPr>
        <xdr:cNvPr id="514" name="直線コネクタ 513"/>
        <xdr:cNvCxnSpPr/>
      </xdr:nvCxnSpPr>
      <xdr:spPr>
        <a:xfrm>
          <a:off x="12814300" y="6440567"/>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114355</xdr:rowOff>
    </xdr:from>
    <xdr:to>
      <xdr:col>85</xdr:col>
      <xdr:colOff>177800</xdr:colOff>
      <xdr:row>35</xdr:row>
      <xdr:rowOff>44505</xdr:rowOff>
    </xdr:to>
    <xdr:sp macro="" textlink="">
      <xdr:nvSpPr>
        <xdr:cNvPr id="524" name="楕円 523"/>
        <xdr:cNvSpPr/>
      </xdr:nvSpPr>
      <xdr:spPr>
        <a:xfrm>
          <a:off x="16268700" y="59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137232</xdr:rowOff>
    </xdr:from>
    <xdr:ext cx="534377" cy="259045"/>
    <xdr:sp macro="" textlink="">
      <xdr:nvSpPr>
        <xdr:cNvPr id="525" name="災害復旧事業費該当値テキスト"/>
        <xdr:cNvSpPr txBox="1"/>
      </xdr:nvSpPr>
      <xdr:spPr>
        <a:xfrm>
          <a:off x="16370300" y="57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72664</xdr:rowOff>
    </xdr:from>
    <xdr:to>
      <xdr:col>81</xdr:col>
      <xdr:colOff>101600</xdr:colOff>
      <xdr:row>38</xdr:row>
      <xdr:rowOff>2814</xdr:rowOff>
    </xdr:to>
    <xdr:sp macro="" textlink="">
      <xdr:nvSpPr>
        <xdr:cNvPr id="526" name="楕円 525"/>
        <xdr:cNvSpPr/>
      </xdr:nvSpPr>
      <xdr:spPr>
        <a:xfrm>
          <a:off x="15430500" y="6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165391</xdr:rowOff>
    </xdr:from>
    <xdr:ext cx="534377" cy="259045"/>
    <xdr:sp macro="" textlink="">
      <xdr:nvSpPr>
        <xdr:cNvPr id="527" name="テキスト ボックス 526"/>
        <xdr:cNvSpPr txBox="1"/>
      </xdr:nvSpPr>
      <xdr:spPr>
        <a:xfrm>
          <a:off x="15214111" y="65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93775</xdr:rowOff>
    </xdr:from>
    <xdr:to>
      <xdr:col>76</xdr:col>
      <xdr:colOff>165100</xdr:colOff>
      <xdr:row>38</xdr:row>
      <xdr:rowOff>23925</xdr:rowOff>
    </xdr:to>
    <xdr:sp macro="" textlink="">
      <xdr:nvSpPr>
        <xdr:cNvPr id="528" name="楕円 527"/>
        <xdr:cNvSpPr/>
      </xdr:nvSpPr>
      <xdr:spPr>
        <a:xfrm>
          <a:off x="14541500" y="6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15052</xdr:rowOff>
    </xdr:from>
    <xdr:ext cx="469744" cy="259045"/>
    <xdr:sp macro="" textlink="">
      <xdr:nvSpPr>
        <xdr:cNvPr id="529" name="テキスト ボックス 528"/>
        <xdr:cNvSpPr txBox="1"/>
      </xdr:nvSpPr>
      <xdr:spPr>
        <a:xfrm>
          <a:off x="14357428" y="653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81756</xdr:rowOff>
    </xdr:from>
    <xdr:to>
      <xdr:col>72</xdr:col>
      <xdr:colOff>38100</xdr:colOff>
      <xdr:row>38</xdr:row>
      <xdr:rowOff>11906</xdr:rowOff>
    </xdr:to>
    <xdr:sp macro="" textlink="">
      <xdr:nvSpPr>
        <xdr:cNvPr id="530" name="楕円 529"/>
        <xdr:cNvSpPr/>
      </xdr:nvSpPr>
      <xdr:spPr>
        <a:xfrm>
          <a:off x="13652500" y="64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3033</xdr:rowOff>
    </xdr:from>
    <xdr:ext cx="534377" cy="259045"/>
    <xdr:sp macro="" textlink="">
      <xdr:nvSpPr>
        <xdr:cNvPr id="531" name="テキスト ボックス 530"/>
        <xdr:cNvSpPr txBox="1"/>
      </xdr:nvSpPr>
      <xdr:spPr>
        <a:xfrm>
          <a:off x="13436111" y="65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46117</xdr:rowOff>
    </xdr:from>
    <xdr:to>
      <xdr:col>67</xdr:col>
      <xdr:colOff>101600</xdr:colOff>
      <xdr:row>37</xdr:row>
      <xdr:rowOff>147717</xdr:rowOff>
    </xdr:to>
    <xdr:sp macro="" textlink="">
      <xdr:nvSpPr>
        <xdr:cNvPr id="532" name="楕円 531"/>
        <xdr:cNvSpPr/>
      </xdr:nvSpPr>
      <xdr:spPr>
        <a:xfrm>
          <a:off x="12763500" y="638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164244</xdr:rowOff>
    </xdr:from>
    <xdr:ext cx="534377" cy="259045"/>
    <xdr:sp macro="" textlink="">
      <xdr:nvSpPr>
        <xdr:cNvPr id="533" name="テキスト ボックス 532"/>
        <xdr:cNvSpPr txBox="1"/>
      </xdr:nvSpPr>
      <xdr:spPr>
        <a:xfrm>
          <a:off x="12547111" y="616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66514</xdr:rowOff>
    </xdr:from>
    <xdr:to>
      <xdr:col>85</xdr:col>
      <xdr:colOff>127000</xdr:colOff>
      <xdr:row>75</xdr:row>
      <xdr:rowOff>84487</xdr:rowOff>
    </xdr:to>
    <xdr:cxnSp macro="">
      <xdr:nvCxnSpPr>
        <xdr:cNvPr id="613" name="直線コネクタ 612"/>
        <xdr:cNvCxnSpPr/>
      </xdr:nvCxnSpPr>
      <xdr:spPr>
        <a:xfrm>
          <a:off x="15481300" y="12925264"/>
          <a:ext cx="8382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66514</xdr:rowOff>
    </xdr:from>
    <xdr:to>
      <xdr:col>81</xdr:col>
      <xdr:colOff>50800</xdr:colOff>
      <xdr:row>75</xdr:row>
      <xdr:rowOff>76881</xdr:rowOff>
    </xdr:to>
    <xdr:cxnSp macro="">
      <xdr:nvCxnSpPr>
        <xdr:cNvPr id="616" name="直線コネクタ 615"/>
        <xdr:cNvCxnSpPr/>
      </xdr:nvCxnSpPr>
      <xdr:spPr>
        <a:xfrm flipV="1">
          <a:off x="14592300" y="12925264"/>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76881</xdr:rowOff>
    </xdr:from>
    <xdr:to>
      <xdr:col>76</xdr:col>
      <xdr:colOff>114300</xdr:colOff>
      <xdr:row>75</xdr:row>
      <xdr:rowOff>126956</xdr:rowOff>
    </xdr:to>
    <xdr:cxnSp macro="">
      <xdr:nvCxnSpPr>
        <xdr:cNvPr id="619" name="直線コネクタ 618"/>
        <xdr:cNvCxnSpPr/>
      </xdr:nvCxnSpPr>
      <xdr:spPr>
        <a:xfrm flipV="1">
          <a:off x="13703300" y="12935631"/>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114646</xdr:rowOff>
    </xdr:from>
    <xdr:to>
      <xdr:col>71</xdr:col>
      <xdr:colOff>177800</xdr:colOff>
      <xdr:row>75</xdr:row>
      <xdr:rowOff>126956</xdr:rowOff>
    </xdr:to>
    <xdr:cxnSp macro="">
      <xdr:nvCxnSpPr>
        <xdr:cNvPr id="622" name="直線コネクタ 621"/>
        <xdr:cNvCxnSpPr/>
      </xdr:nvCxnSpPr>
      <xdr:spPr>
        <a:xfrm>
          <a:off x="12814300" y="12973396"/>
          <a:ext cx="889000" cy="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33687</xdr:rowOff>
    </xdr:from>
    <xdr:to>
      <xdr:col>85</xdr:col>
      <xdr:colOff>177800</xdr:colOff>
      <xdr:row>75</xdr:row>
      <xdr:rowOff>135287</xdr:rowOff>
    </xdr:to>
    <xdr:sp macro="" textlink="">
      <xdr:nvSpPr>
        <xdr:cNvPr id="632" name="楕円 631"/>
        <xdr:cNvSpPr/>
      </xdr:nvSpPr>
      <xdr:spPr>
        <a:xfrm>
          <a:off x="16268700" y="12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12114</xdr:rowOff>
    </xdr:from>
    <xdr:ext cx="534377" cy="259045"/>
    <xdr:sp macro="" textlink="">
      <xdr:nvSpPr>
        <xdr:cNvPr id="633" name="公債費該当値テキスト"/>
        <xdr:cNvSpPr txBox="1"/>
      </xdr:nvSpPr>
      <xdr:spPr>
        <a:xfrm>
          <a:off x="16370300" y="128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15714</xdr:rowOff>
    </xdr:from>
    <xdr:to>
      <xdr:col>81</xdr:col>
      <xdr:colOff>101600</xdr:colOff>
      <xdr:row>75</xdr:row>
      <xdr:rowOff>117314</xdr:rowOff>
    </xdr:to>
    <xdr:sp macro="" textlink="">
      <xdr:nvSpPr>
        <xdr:cNvPr id="634" name="楕円 633"/>
        <xdr:cNvSpPr/>
      </xdr:nvSpPr>
      <xdr:spPr>
        <a:xfrm>
          <a:off x="15430500" y="128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108441</xdr:rowOff>
    </xdr:from>
    <xdr:ext cx="534377" cy="259045"/>
    <xdr:sp macro="" textlink="">
      <xdr:nvSpPr>
        <xdr:cNvPr id="635" name="テキスト ボックス 634"/>
        <xdr:cNvSpPr txBox="1"/>
      </xdr:nvSpPr>
      <xdr:spPr>
        <a:xfrm>
          <a:off x="15214111" y="1296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26081</xdr:rowOff>
    </xdr:from>
    <xdr:to>
      <xdr:col>76</xdr:col>
      <xdr:colOff>165100</xdr:colOff>
      <xdr:row>75</xdr:row>
      <xdr:rowOff>127681</xdr:rowOff>
    </xdr:to>
    <xdr:sp macro="" textlink="">
      <xdr:nvSpPr>
        <xdr:cNvPr id="636" name="楕円 635"/>
        <xdr:cNvSpPr/>
      </xdr:nvSpPr>
      <xdr:spPr>
        <a:xfrm>
          <a:off x="14541500" y="128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118808</xdr:rowOff>
    </xdr:from>
    <xdr:ext cx="534377" cy="259045"/>
    <xdr:sp macro="" textlink="">
      <xdr:nvSpPr>
        <xdr:cNvPr id="637" name="テキスト ボックス 636"/>
        <xdr:cNvSpPr txBox="1"/>
      </xdr:nvSpPr>
      <xdr:spPr>
        <a:xfrm>
          <a:off x="14325111" y="129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76156</xdr:rowOff>
    </xdr:from>
    <xdr:to>
      <xdr:col>72</xdr:col>
      <xdr:colOff>38100</xdr:colOff>
      <xdr:row>76</xdr:row>
      <xdr:rowOff>6307</xdr:rowOff>
    </xdr:to>
    <xdr:sp macro="" textlink="">
      <xdr:nvSpPr>
        <xdr:cNvPr id="638" name="楕円 637"/>
        <xdr:cNvSpPr/>
      </xdr:nvSpPr>
      <xdr:spPr>
        <a:xfrm>
          <a:off x="13652500" y="12934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168882</xdr:rowOff>
    </xdr:from>
    <xdr:ext cx="534377" cy="259045"/>
    <xdr:sp macro="" textlink="">
      <xdr:nvSpPr>
        <xdr:cNvPr id="639" name="テキスト ボックス 638"/>
        <xdr:cNvSpPr txBox="1"/>
      </xdr:nvSpPr>
      <xdr:spPr>
        <a:xfrm>
          <a:off x="13436111" y="130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63846</xdr:rowOff>
    </xdr:from>
    <xdr:to>
      <xdr:col>67</xdr:col>
      <xdr:colOff>101600</xdr:colOff>
      <xdr:row>75</xdr:row>
      <xdr:rowOff>165446</xdr:rowOff>
    </xdr:to>
    <xdr:sp macro="" textlink="">
      <xdr:nvSpPr>
        <xdr:cNvPr id="640" name="楕円 639"/>
        <xdr:cNvSpPr/>
      </xdr:nvSpPr>
      <xdr:spPr>
        <a:xfrm>
          <a:off x="12763500" y="1292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156573</xdr:rowOff>
    </xdr:from>
    <xdr:ext cx="534377" cy="259045"/>
    <xdr:sp macro="" textlink="">
      <xdr:nvSpPr>
        <xdr:cNvPr id="641" name="テキスト ボックス 640"/>
        <xdr:cNvSpPr txBox="1"/>
      </xdr:nvSpPr>
      <xdr:spPr>
        <a:xfrm>
          <a:off x="12547111" y="1301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161370</xdr:rowOff>
    </xdr:from>
    <xdr:to>
      <xdr:col>85</xdr:col>
      <xdr:colOff>127000</xdr:colOff>
      <xdr:row>99</xdr:row>
      <xdr:rowOff>17317</xdr:rowOff>
    </xdr:to>
    <xdr:cxnSp macro="">
      <xdr:nvCxnSpPr>
        <xdr:cNvPr id="670" name="直線コネクタ 669"/>
        <xdr:cNvCxnSpPr/>
      </xdr:nvCxnSpPr>
      <xdr:spPr>
        <a:xfrm>
          <a:off x="15481300" y="16963470"/>
          <a:ext cx="838200" cy="2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140253</xdr:rowOff>
    </xdr:from>
    <xdr:to>
      <xdr:col>81</xdr:col>
      <xdr:colOff>50800</xdr:colOff>
      <xdr:row>98</xdr:row>
      <xdr:rowOff>161370</xdr:rowOff>
    </xdr:to>
    <xdr:cxnSp macro="">
      <xdr:nvCxnSpPr>
        <xdr:cNvPr id="673" name="直線コネクタ 672"/>
        <xdr:cNvCxnSpPr/>
      </xdr:nvCxnSpPr>
      <xdr:spPr>
        <a:xfrm>
          <a:off x="14592300" y="16942353"/>
          <a:ext cx="889000" cy="2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125668</xdr:rowOff>
    </xdr:from>
    <xdr:to>
      <xdr:col>76</xdr:col>
      <xdr:colOff>114300</xdr:colOff>
      <xdr:row>98</xdr:row>
      <xdr:rowOff>140253</xdr:rowOff>
    </xdr:to>
    <xdr:cxnSp macro="">
      <xdr:nvCxnSpPr>
        <xdr:cNvPr id="676" name="直線コネクタ 675"/>
        <xdr:cNvCxnSpPr/>
      </xdr:nvCxnSpPr>
      <xdr:spPr>
        <a:xfrm>
          <a:off x="13703300" y="16927768"/>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125668</xdr:rowOff>
    </xdr:from>
    <xdr:to>
      <xdr:col>71</xdr:col>
      <xdr:colOff>177800</xdr:colOff>
      <xdr:row>98</xdr:row>
      <xdr:rowOff>150526</xdr:rowOff>
    </xdr:to>
    <xdr:cxnSp macro="">
      <xdr:nvCxnSpPr>
        <xdr:cNvPr id="679" name="直線コネクタ 678"/>
        <xdr:cNvCxnSpPr/>
      </xdr:nvCxnSpPr>
      <xdr:spPr>
        <a:xfrm flipV="1">
          <a:off x="12814300" y="16927768"/>
          <a:ext cx="889000" cy="2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137967</xdr:rowOff>
    </xdr:from>
    <xdr:to>
      <xdr:col>85</xdr:col>
      <xdr:colOff>177800</xdr:colOff>
      <xdr:row>99</xdr:row>
      <xdr:rowOff>68117</xdr:rowOff>
    </xdr:to>
    <xdr:sp macro="" textlink="">
      <xdr:nvSpPr>
        <xdr:cNvPr id="689" name="楕円 688"/>
        <xdr:cNvSpPr/>
      </xdr:nvSpPr>
      <xdr:spPr>
        <a:xfrm>
          <a:off x="16268700" y="169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52894</xdr:rowOff>
    </xdr:from>
    <xdr:ext cx="534377" cy="259045"/>
    <xdr:sp macro="" textlink="">
      <xdr:nvSpPr>
        <xdr:cNvPr id="690" name="積立金該当値テキスト"/>
        <xdr:cNvSpPr txBox="1"/>
      </xdr:nvSpPr>
      <xdr:spPr>
        <a:xfrm>
          <a:off x="16370300" y="168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110570</xdr:rowOff>
    </xdr:from>
    <xdr:to>
      <xdr:col>81</xdr:col>
      <xdr:colOff>101600</xdr:colOff>
      <xdr:row>99</xdr:row>
      <xdr:rowOff>40720</xdr:rowOff>
    </xdr:to>
    <xdr:sp macro="" textlink="">
      <xdr:nvSpPr>
        <xdr:cNvPr id="691" name="楕円 690"/>
        <xdr:cNvSpPr/>
      </xdr:nvSpPr>
      <xdr:spPr>
        <a:xfrm>
          <a:off x="15430500" y="169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31847</xdr:rowOff>
    </xdr:from>
    <xdr:ext cx="534377" cy="259045"/>
    <xdr:sp macro="" textlink="">
      <xdr:nvSpPr>
        <xdr:cNvPr id="692" name="テキスト ボックス 691"/>
        <xdr:cNvSpPr txBox="1"/>
      </xdr:nvSpPr>
      <xdr:spPr>
        <a:xfrm>
          <a:off x="15214111" y="1700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89453</xdr:rowOff>
    </xdr:from>
    <xdr:to>
      <xdr:col>76</xdr:col>
      <xdr:colOff>165100</xdr:colOff>
      <xdr:row>99</xdr:row>
      <xdr:rowOff>19603</xdr:rowOff>
    </xdr:to>
    <xdr:sp macro="" textlink="">
      <xdr:nvSpPr>
        <xdr:cNvPr id="693" name="楕円 692"/>
        <xdr:cNvSpPr/>
      </xdr:nvSpPr>
      <xdr:spPr>
        <a:xfrm>
          <a:off x="14541500" y="168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36130</xdr:rowOff>
    </xdr:from>
    <xdr:ext cx="534377" cy="259045"/>
    <xdr:sp macro="" textlink="">
      <xdr:nvSpPr>
        <xdr:cNvPr id="694" name="テキスト ボックス 693"/>
        <xdr:cNvSpPr txBox="1"/>
      </xdr:nvSpPr>
      <xdr:spPr>
        <a:xfrm>
          <a:off x="14325111" y="166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74868</xdr:rowOff>
    </xdr:from>
    <xdr:to>
      <xdr:col>72</xdr:col>
      <xdr:colOff>38100</xdr:colOff>
      <xdr:row>99</xdr:row>
      <xdr:rowOff>5018</xdr:rowOff>
    </xdr:to>
    <xdr:sp macro="" textlink="">
      <xdr:nvSpPr>
        <xdr:cNvPr id="695" name="楕円 694"/>
        <xdr:cNvSpPr/>
      </xdr:nvSpPr>
      <xdr:spPr>
        <a:xfrm>
          <a:off x="13652500" y="168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21545</xdr:rowOff>
    </xdr:from>
    <xdr:ext cx="534377" cy="259045"/>
    <xdr:sp macro="" textlink="">
      <xdr:nvSpPr>
        <xdr:cNvPr id="696" name="テキスト ボックス 695"/>
        <xdr:cNvSpPr txBox="1"/>
      </xdr:nvSpPr>
      <xdr:spPr>
        <a:xfrm>
          <a:off x="13436111" y="166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99726</xdr:rowOff>
    </xdr:from>
    <xdr:to>
      <xdr:col>67</xdr:col>
      <xdr:colOff>101600</xdr:colOff>
      <xdr:row>99</xdr:row>
      <xdr:rowOff>29876</xdr:rowOff>
    </xdr:to>
    <xdr:sp macro="" textlink="">
      <xdr:nvSpPr>
        <xdr:cNvPr id="697" name="楕円 696"/>
        <xdr:cNvSpPr/>
      </xdr:nvSpPr>
      <xdr:spPr>
        <a:xfrm>
          <a:off x="12763500" y="169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46403</xdr:rowOff>
    </xdr:from>
    <xdr:ext cx="534377" cy="259045"/>
    <xdr:sp macro="" textlink="">
      <xdr:nvSpPr>
        <xdr:cNvPr id="698" name="テキスト ボックス 697"/>
        <xdr:cNvSpPr txBox="1"/>
      </xdr:nvSpPr>
      <xdr:spPr>
        <a:xfrm>
          <a:off x="12547111" y="1667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31670</xdr:rowOff>
    </xdr:from>
    <xdr:to>
      <xdr:col>107</xdr:col>
      <xdr:colOff>50800</xdr:colOff>
      <xdr:row>39</xdr:row>
      <xdr:rowOff>98878</xdr:rowOff>
    </xdr:to>
    <xdr:cxnSp macro="">
      <xdr:nvCxnSpPr>
        <xdr:cNvPr id="735" name="直線コネクタ 734"/>
        <xdr:cNvCxnSpPr/>
      </xdr:nvCxnSpPr>
      <xdr:spPr>
        <a:xfrm>
          <a:off x="19545300" y="6718220"/>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31670</xdr:rowOff>
    </xdr:from>
    <xdr:to>
      <xdr:col>102</xdr:col>
      <xdr:colOff>114300</xdr:colOff>
      <xdr:row>39</xdr:row>
      <xdr:rowOff>98878</xdr:rowOff>
    </xdr:to>
    <xdr:cxnSp macro="">
      <xdr:nvCxnSpPr>
        <xdr:cNvPr id="738" name="直線コネクタ 737"/>
        <xdr:cNvCxnSpPr/>
      </xdr:nvCxnSpPr>
      <xdr:spPr>
        <a:xfrm flipV="1">
          <a:off x="18656300" y="6718220"/>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152320</xdr:rowOff>
    </xdr:from>
    <xdr:to>
      <xdr:col>102</xdr:col>
      <xdr:colOff>165100</xdr:colOff>
      <xdr:row>39</xdr:row>
      <xdr:rowOff>82470</xdr:rowOff>
    </xdr:to>
    <xdr:sp macro="" textlink="">
      <xdr:nvSpPr>
        <xdr:cNvPr id="754" name="楕円 753"/>
        <xdr:cNvSpPr/>
      </xdr:nvSpPr>
      <xdr:spPr>
        <a:xfrm>
          <a:off x="19494500" y="66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73597</xdr:rowOff>
    </xdr:from>
    <xdr:ext cx="469744" cy="259045"/>
    <xdr:sp macro="" textlink="">
      <xdr:nvSpPr>
        <xdr:cNvPr id="755" name="テキスト ボックス 754"/>
        <xdr:cNvSpPr txBox="1"/>
      </xdr:nvSpPr>
      <xdr:spPr>
        <a:xfrm>
          <a:off x="19310428" y="676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1" name="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62636</xdr:rowOff>
    </xdr:from>
    <xdr:to>
      <xdr:col>116</xdr:col>
      <xdr:colOff>63500</xdr:colOff>
      <xdr:row>76</xdr:row>
      <xdr:rowOff>97904</xdr:rowOff>
    </xdr:to>
    <xdr:cxnSp macro="">
      <xdr:nvCxnSpPr>
        <xdr:cNvPr id="844" name="直線コネクタ 843"/>
        <xdr:cNvCxnSpPr/>
      </xdr:nvCxnSpPr>
      <xdr:spPr>
        <a:xfrm flipV="1">
          <a:off x="21323300" y="13092836"/>
          <a:ext cx="8382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97904</xdr:rowOff>
    </xdr:from>
    <xdr:to>
      <xdr:col>111</xdr:col>
      <xdr:colOff>177800</xdr:colOff>
      <xdr:row>76</xdr:row>
      <xdr:rowOff>170638</xdr:rowOff>
    </xdr:to>
    <xdr:cxnSp macro="">
      <xdr:nvCxnSpPr>
        <xdr:cNvPr id="847" name="直線コネクタ 846"/>
        <xdr:cNvCxnSpPr/>
      </xdr:nvCxnSpPr>
      <xdr:spPr>
        <a:xfrm flipV="1">
          <a:off x="20434300" y="13128104"/>
          <a:ext cx="889000" cy="7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170638</xdr:rowOff>
    </xdr:from>
    <xdr:to>
      <xdr:col>107</xdr:col>
      <xdr:colOff>50800</xdr:colOff>
      <xdr:row>77</xdr:row>
      <xdr:rowOff>9030</xdr:rowOff>
    </xdr:to>
    <xdr:cxnSp macro="">
      <xdr:nvCxnSpPr>
        <xdr:cNvPr id="850" name="直線コネクタ 849"/>
        <xdr:cNvCxnSpPr/>
      </xdr:nvCxnSpPr>
      <xdr:spPr>
        <a:xfrm flipV="1">
          <a:off x="19545300" y="13200838"/>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148806</xdr:rowOff>
    </xdr:from>
    <xdr:to>
      <xdr:col>102</xdr:col>
      <xdr:colOff>114300</xdr:colOff>
      <xdr:row>77</xdr:row>
      <xdr:rowOff>9030</xdr:rowOff>
    </xdr:to>
    <xdr:cxnSp macro="">
      <xdr:nvCxnSpPr>
        <xdr:cNvPr id="853" name="直線コネクタ 852"/>
        <xdr:cNvCxnSpPr/>
      </xdr:nvCxnSpPr>
      <xdr:spPr>
        <a:xfrm>
          <a:off x="18656300" y="13179006"/>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11836</xdr:rowOff>
    </xdr:from>
    <xdr:to>
      <xdr:col>116</xdr:col>
      <xdr:colOff>114300</xdr:colOff>
      <xdr:row>76</xdr:row>
      <xdr:rowOff>113436</xdr:rowOff>
    </xdr:to>
    <xdr:sp macro="" textlink="">
      <xdr:nvSpPr>
        <xdr:cNvPr id="863" name="楕円 862"/>
        <xdr:cNvSpPr/>
      </xdr:nvSpPr>
      <xdr:spPr>
        <a:xfrm>
          <a:off x="22110700" y="130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161713</xdr:rowOff>
    </xdr:from>
    <xdr:ext cx="534377" cy="259045"/>
    <xdr:sp macro="" textlink="">
      <xdr:nvSpPr>
        <xdr:cNvPr id="864" name="繰出金該当値テキスト"/>
        <xdr:cNvSpPr txBox="1"/>
      </xdr:nvSpPr>
      <xdr:spPr>
        <a:xfrm>
          <a:off x="22212300" y="130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47104</xdr:rowOff>
    </xdr:from>
    <xdr:to>
      <xdr:col>112</xdr:col>
      <xdr:colOff>38100</xdr:colOff>
      <xdr:row>76</xdr:row>
      <xdr:rowOff>148704</xdr:rowOff>
    </xdr:to>
    <xdr:sp macro="" textlink="">
      <xdr:nvSpPr>
        <xdr:cNvPr id="865" name="楕円 864"/>
        <xdr:cNvSpPr/>
      </xdr:nvSpPr>
      <xdr:spPr>
        <a:xfrm>
          <a:off x="21272500" y="130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139831</xdr:rowOff>
    </xdr:from>
    <xdr:ext cx="534377" cy="259045"/>
    <xdr:sp macro="" textlink="">
      <xdr:nvSpPr>
        <xdr:cNvPr id="866" name="テキスト ボックス 865"/>
        <xdr:cNvSpPr txBox="1"/>
      </xdr:nvSpPr>
      <xdr:spPr>
        <a:xfrm>
          <a:off x="21056111" y="1317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119838</xdr:rowOff>
    </xdr:from>
    <xdr:to>
      <xdr:col>107</xdr:col>
      <xdr:colOff>101600</xdr:colOff>
      <xdr:row>77</xdr:row>
      <xdr:rowOff>49988</xdr:rowOff>
    </xdr:to>
    <xdr:sp macro="" textlink="">
      <xdr:nvSpPr>
        <xdr:cNvPr id="867" name="楕円 866"/>
        <xdr:cNvSpPr/>
      </xdr:nvSpPr>
      <xdr:spPr>
        <a:xfrm>
          <a:off x="20383500" y="131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41115</xdr:rowOff>
    </xdr:from>
    <xdr:ext cx="534377" cy="259045"/>
    <xdr:sp macro="" textlink="">
      <xdr:nvSpPr>
        <xdr:cNvPr id="868" name="テキスト ボックス 867"/>
        <xdr:cNvSpPr txBox="1"/>
      </xdr:nvSpPr>
      <xdr:spPr>
        <a:xfrm>
          <a:off x="20167111" y="132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129680</xdr:rowOff>
    </xdr:from>
    <xdr:to>
      <xdr:col>102</xdr:col>
      <xdr:colOff>165100</xdr:colOff>
      <xdr:row>77</xdr:row>
      <xdr:rowOff>59830</xdr:rowOff>
    </xdr:to>
    <xdr:sp macro="" textlink="">
      <xdr:nvSpPr>
        <xdr:cNvPr id="869" name="楕円 868"/>
        <xdr:cNvSpPr/>
      </xdr:nvSpPr>
      <xdr:spPr>
        <a:xfrm>
          <a:off x="19494500" y="131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50957</xdr:rowOff>
    </xdr:from>
    <xdr:ext cx="534377" cy="259045"/>
    <xdr:sp macro="" textlink="">
      <xdr:nvSpPr>
        <xdr:cNvPr id="870" name="テキスト ボックス 869"/>
        <xdr:cNvSpPr txBox="1"/>
      </xdr:nvSpPr>
      <xdr:spPr>
        <a:xfrm>
          <a:off x="19278111" y="132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98006</xdr:rowOff>
    </xdr:from>
    <xdr:to>
      <xdr:col>98</xdr:col>
      <xdr:colOff>38100</xdr:colOff>
      <xdr:row>77</xdr:row>
      <xdr:rowOff>28156</xdr:rowOff>
    </xdr:to>
    <xdr:sp macro="" textlink="">
      <xdr:nvSpPr>
        <xdr:cNvPr id="871" name="楕円 870"/>
        <xdr:cNvSpPr/>
      </xdr:nvSpPr>
      <xdr:spPr>
        <a:xfrm>
          <a:off x="18605500" y="131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19283</xdr:rowOff>
    </xdr:from>
    <xdr:ext cx="534377" cy="259045"/>
    <xdr:sp macro="" textlink="">
      <xdr:nvSpPr>
        <xdr:cNvPr id="872" name="テキスト ボックス 871"/>
        <xdr:cNvSpPr txBox="1"/>
      </xdr:nvSpPr>
      <xdr:spPr>
        <a:xfrm>
          <a:off x="18389111" y="132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948,595</a:t>
          </a:r>
          <a:r>
            <a:rPr kumimoji="1" lang="ja-JP" altLang="en-US" sz="1300">
              <a:latin typeface="ＭＳ Ｐゴシック" panose="020B0600070205080204" pitchFamily="50" charset="-128"/>
              <a:ea typeface="ＭＳ Ｐゴシック" panose="020B0600070205080204" pitchFamily="50" charset="-128"/>
            </a:rPr>
            <a:t>円となっている。主要な構成項目である人件費は住民一人当たり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141,707</a:t>
          </a:r>
          <a:r>
            <a:rPr kumimoji="1" lang="ja-JP" altLang="en-US" sz="1300">
              <a:latin typeface="ＭＳ Ｐゴシック" panose="020B0600070205080204" pitchFamily="50" charset="-128"/>
              <a:ea typeface="ＭＳ Ｐゴシック" panose="020B0600070205080204" pitchFamily="50" charset="-128"/>
            </a:rPr>
            <a:t>円、物件費は</a:t>
          </a:r>
          <a:r>
            <a:rPr kumimoji="1" lang="en-US" altLang="ja-JP" sz="1300">
              <a:latin typeface="ＭＳ Ｐゴシック" panose="020B0600070205080204" pitchFamily="50" charset="-128"/>
              <a:ea typeface="ＭＳ Ｐゴシック" panose="020B0600070205080204" pitchFamily="50" charset="-128"/>
            </a:rPr>
            <a:t>173,715</a:t>
          </a:r>
          <a:r>
            <a:rPr kumimoji="1" lang="ja-JP" altLang="en-US" sz="1300">
              <a:latin typeface="ＭＳ Ｐゴシック" panose="020B0600070205080204" pitchFamily="50" charset="-128"/>
              <a:ea typeface="ＭＳ Ｐゴシック" panose="020B0600070205080204" pitchFamily="50" charset="-128"/>
            </a:rPr>
            <a:t>円となっている。物件費は、類似団体と比較して一人当たりコストが高い状況が続いている。人口減少はあるもの、民間委託、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機器の導入や電子化・システム化に伴う保守等により委託料が増大しているためである。引き続き、事業の見直しを行うとともに徹底した歳出削減に努める。また、災害復旧事業費は住民一人当たり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95,546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円となっており、類似団体と比較して一人当たりコストが高い状況になっている。これは、令和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月豪雨災害復旧事業に係るものであり、今後も同災害に係る復旧事業費に多くの費用を費やすことから、今まで以上に事業の選択と集中を行い、財政状況を勘案しながら、事業を実施していく必要がある。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9,122
9,011
271.37
9,636,207
8,653,085
513,774
4,179,004
5,520,648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148209</xdr:rowOff>
    </xdr:from>
    <xdr:to>
      <xdr:col>24</xdr:col>
      <xdr:colOff>63500</xdr:colOff>
      <xdr:row>37</xdr:row>
      <xdr:rowOff>13970</xdr:rowOff>
    </xdr:to>
    <xdr:cxnSp macro="">
      <xdr:nvCxnSpPr>
        <xdr:cNvPr id="61" name="直線コネクタ 60"/>
        <xdr:cNvCxnSpPr/>
      </xdr:nvCxnSpPr>
      <xdr:spPr>
        <a:xfrm>
          <a:off x="3797300" y="6320409"/>
          <a:ext cx="8382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109728</xdr:rowOff>
    </xdr:from>
    <xdr:to>
      <xdr:col>19</xdr:col>
      <xdr:colOff>177800</xdr:colOff>
      <xdr:row>36</xdr:row>
      <xdr:rowOff>148209</xdr:rowOff>
    </xdr:to>
    <xdr:cxnSp macro="">
      <xdr:nvCxnSpPr>
        <xdr:cNvPr id="64" name="直線コネクタ 63"/>
        <xdr:cNvCxnSpPr/>
      </xdr:nvCxnSpPr>
      <xdr:spPr>
        <a:xfrm>
          <a:off x="2908300" y="6281928"/>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86741</xdr:rowOff>
    </xdr:from>
    <xdr:to>
      <xdr:col>15</xdr:col>
      <xdr:colOff>50800</xdr:colOff>
      <xdr:row>36</xdr:row>
      <xdr:rowOff>109728</xdr:rowOff>
    </xdr:to>
    <xdr:cxnSp macro="">
      <xdr:nvCxnSpPr>
        <xdr:cNvPr id="67" name="直線コネクタ 66"/>
        <xdr:cNvCxnSpPr/>
      </xdr:nvCxnSpPr>
      <xdr:spPr>
        <a:xfrm>
          <a:off x="2019300" y="6258941"/>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86741</xdr:rowOff>
    </xdr:from>
    <xdr:to>
      <xdr:col>10</xdr:col>
      <xdr:colOff>114300</xdr:colOff>
      <xdr:row>36</xdr:row>
      <xdr:rowOff>139446</xdr:rowOff>
    </xdr:to>
    <xdr:cxnSp macro="">
      <xdr:nvCxnSpPr>
        <xdr:cNvPr id="70" name="直線コネクタ 69"/>
        <xdr:cNvCxnSpPr/>
      </xdr:nvCxnSpPr>
      <xdr:spPr>
        <a:xfrm flipV="1">
          <a:off x="1130300" y="6258941"/>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134620</xdr:rowOff>
    </xdr:from>
    <xdr:to>
      <xdr:col>24</xdr:col>
      <xdr:colOff>114300</xdr:colOff>
      <xdr:row>37</xdr:row>
      <xdr:rowOff>64770</xdr:rowOff>
    </xdr:to>
    <xdr:sp macro="" textlink="">
      <xdr:nvSpPr>
        <xdr:cNvPr id="80" name="楕円 79"/>
        <xdr:cNvSpPr/>
      </xdr:nvSpPr>
      <xdr:spPr>
        <a:xfrm>
          <a:off x="4584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113047</xdr:rowOff>
    </xdr:from>
    <xdr:ext cx="469744" cy="259045"/>
    <xdr:sp macro="" textlink="">
      <xdr:nvSpPr>
        <xdr:cNvPr id="81" name="議会費該当値テキスト"/>
        <xdr:cNvSpPr txBox="1"/>
      </xdr:nvSpPr>
      <xdr:spPr>
        <a:xfrm>
          <a:off x="46863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97409</xdr:rowOff>
    </xdr:from>
    <xdr:to>
      <xdr:col>20</xdr:col>
      <xdr:colOff>38100</xdr:colOff>
      <xdr:row>37</xdr:row>
      <xdr:rowOff>27559</xdr:rowOff>
    </xdr:to>
    <xdr:sp macro="" textlink="">
      <xdr:nvSpPr>
        <xdr:cNvPr id="82" name="楕円 81"/>
        <xdr:cNvSpPr/>
      </xdr:nvSpPr>
      <xdr:spPr>
        <a:xfrm>
          <a:off x="3746500" y="62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18686</xdr:rowOff>
    </xdr:from>
    <xdr:ext cx="469744" cy="259045"/>
    <xdr:sp macro="" textlink="">
      <xdr:nvSpPr>
        <xdr:cNvPr id="83" name="テキスト ボックス 82"/>
        <xdr:cNvSpPr txBox="1"/>
      </xdr:nvSpPr>
      <xdr:spPr>
        <a:xfrm>
          <a:off x="3562428" y="63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58928</xdr:rowOff>
    </xdr:from>
    <xdr:to>
      <xdr:col>15</xdr:col>
      <xdr:colOff>101600</xdr:colOff>
      <xdr:row>36</xdr:row>
      <xdr:rowOff>160528</xdr:rowOff>
    </xdr:to>
    <xdr:sp macro="" textlink="">
      <xdr:nvSpPr>
        <xdr:cNvPr id="84" name="楕円 83"/>
        <xdr:cNvSpPr/>
      </xdr:nvSpPr>
      <xdr:spPr>
        <a:xfrm>
          <a:off x="2857500" y="62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151655</xdr:rowOff>
    </xdr:from>
    <xdr:ext cx="469744" cy="259045"/>
    <xdr:sp macro="" textlink="">
      <xdr:nvSpPr>
        <xdr:cNvPr id="85" name="テキスト ボックス 84"/>
        <xdr:cNvSpPr txBox="1"/>
      </xdr:nvSpPr>
      <xdr:spPr>
        <a:xfrm>
          <a:off x="2673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35941</xdr:rowOff>
    </xdr:from>
    <xdr:to>
      <xdr:col>10</xdr:col>
      <xdr:colOff>165100</xdr:colOff>
      <xdr:row>36</xdr:row>
      <xdr:rowOff>137541</xdr:rowOff>
    </xdr:to>
    <xdr:sp macro="" textlink="">
      <xdr:nvSpPr>
        <xdr:cNvPr id="86" name="楕円 85"/>
        <xdr:cNvSpPr/>
      </xdr:nvSpPr>
      <xdr:spPr>
        <a:xfrm>
          <a:off x="1968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128668</xdr:rowOff>
    </xdr:from>
    <xdr:ext cx="469744" cy="259045"/>
    <xdr:sp macro="" textlink="">
      <xdr:nvSpPr>
        <xdr:cNvPr id="87" name="テキスト ボックス 86"/>
        <xdr:cNvSpPr txBox="1"/>
      </xdr:nvSpPr>
      <xdr:spPr>
        <a:xfrm>
          <a:off x="1784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88646</xdr:rowOff>
    </xdr:from>
    <xdr:to>
      <xdr:col>6</xdr:col>
      <xdr:colOff>38100</xdr:colOff>
      <xdr:row>37</xdr:row>
      <xdr:rowOff>18796</xdr:rowOff>
    </xdr:to>
    <xdr:sp macro="" textlink="">
      <xdr:nvSpPr>
        <xdr:cNvPr id="88" name="楕円 87"/>
        <xdr:cNvSpPr/>
      </xdr:nvSpPr>
      <xdr:spPr>
        <a:xfrm>
          <a:off x="10795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9923</xdr:rowOff>
    </xdr:from>
    <xdr:ext cx="469744" cy="259045"/>
    <xdr:sp macro="" textlink="">
      <xdr:nvSpPr>
        <xdr:cNvPr id="89" name="テキスト ボックス 88"/>
        <xdr:cNvSpPr txBox="1"/>
      </xdr:nvSpPr>
      <xdr:spPr>
        <a:xfrm>
          <a:off x="895428" y="63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20142</xdr:rowOff>
    </xdr:from>
    <xdr:to>
      <xdr:col>24</xdr:col>
      <xdr:colOff>63500</xdr:colOff>
      <xdr:row>58</xdr:row>
      <xdr:rowOff>85309</xdr:rowOff>
    </xdr:to>
    <xdr:cxnSp macro="">
      <xdr:nvCxnSpPr>
        <xdr:cNvPr id="118" name="直線コネクタ 117"/>
        <xdr:cNvCxnSpPr/>
      </xdr:nvCxnSpPr>
      <xdr:spPr>
        <a:xfrm flipV="1">
          <a:off x="3797300" y="9964242"/>
          <a:ext cx="838200" cy="6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77061</xdr:rowOff>
    </xdr:from>
    <xdr:to>
      <xdr:col>19</xdr:col>
      <xdr:colOff>177800</xdr:colOff>
      <xdr:row>58</xdr:row>
      <xdr:rowOff>85309</xdr:rowOff>
    </xdr:to>
    <xdr:cxnSp macro="">
      <xdr:nvCxnSpPr>
        <xdr:cNvPr id="121" name="直線コネクタ 120"/>
        <xdr:cNvCxnSpPr/>
      </xdr:nvCxnSpPr>
      <xdr:spPr>
        <a:xfrm>
          <a:off x="2908300" y="10021161"/>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77061</xdr:rowOff>
    </xdr:from>
    <xdr:to>
      <xdr:col>15</xdr:col>
      <xdr:colOff>50800</xdr:colOff>
      <xdr:row>58</xdr:row>
      <xdr:rowOff>80160</xdr:rowOff>
    </xdr:to>
    <xdr:cxnSp macro="">
      <xdr:nvCxnSpPr>
        <xdr:cNvPr id="124" name="直線コネクタ 123"/>
        <xdr:cNvCxnSpPr/>
      </xdr:nvCxnSpPr>
      <xdr:spPr>
        <a:xfrm flipV="1">
          <a:off x="2019300" y="10021161"/>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80160</xdr:rowOff>
    </xdr:from>
    <xdr:to>
      <xdr:col>10</xdr:col>
      <xdr:colOff>114300</xdr:colOff>
      <xdr:row>58</xdr:row>
      <xdr:rowOff>86252</xdr:rowOff>
    </xdr:to>
    <xdr:cxnSp macro="">
      <xdr:nvCxnSpPr>
        <xdr:cNvPr id="127" name="直線コネクタ 126"/>
        <xdr:cNvCxnSpPr/>
      </xdr:nvCxnSpPr>
      <xdr:spPr>
        <a:xfrm flipV="1">
          <a:off x="1130300" y="10024260"/>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140792</xdr:rowOff>
    </xdr:from>
    <xdr:to>
      <xdr:col>24</xdr:col>
      <xdr:colOff>114300</xdr:colOff>
      <xdr:row>58</xdr:row>
      <xdr:rowOff>70942</xdr:rowOff>
    </xdr:to>
    <xdr:sp macro="" textlink="">
      <xdr:nvSpPr>
        <xdr:cNvPr id="137" name="楕円 136"/>
        <xdr:cNvSpPr/>
      </xdr:nvSpPr>
      <xdr:spPr>
        <a:xfrm>
          <a:off x="45847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34509</xdr:rowOff>
    </xdr:from>
    <xdr:to>
      <xdr:col>20</xdr:col>
      <xdr:colOff>38100</xdr:colOff>
      <xdr:row>58</xdr:row>
      <xdr:rowOff>136109</xdr:rowOff>
    </xdr:to>
    <xdr:sp macro="" textlink="">
      <xdr:nvSpPr>
        <xdr:cNvPr id="139" name="楕円 138"/>
        <xdr:cNvSpPr/>
      </xdr:nvSpPr>
      <xdr:spPr>
        <a:xfrm>
          <a:off x="3746500" y="997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127236</xdr:rowOff>
    </xdr:from>
    <xdr:ext cx="599010" cy="259045"/>
    <xdr:sp macro="" textlink="">
      <xdr:nvSpPr>
        <xdr:cNvPr id="140" name="テキスト ボックス 139"/>
        <xdr:cNvSpPr txBox="1"/>
      </xdr:nvSpPr>
      <xdr:spPr>
        <a:xfrm>
          <a:off x="3497795" y="1007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26261</xdr:rowOff>
    </xdr:from>
    <xdr:to>
      <xdr:col>15</xdr:col>
      <xdr:colOff>101600</xdr:colOff>
      <xdr:row>58</xdr:row>
      <xdr:rowOff>127861</xdr:rowOff>
    </xdr:to>
    <xdr:sp macro="" textlink="">
      <xdr:nvSpPr>
        <xdr:cNvPr id="141" name="楕円 140"/>
        <xdr:cNvSpPr/>
      </xdr:nvSpPr>
      <xdr:spPr>
        <a:xfrm>
          <a:off x="2857500" y="997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144388</xdr:rowOff>
    </xdr:from>
    <xdr:ext cx="599010" cy="259045"/>
    <xdr:sp macro="" textlink="">
      <xdr:nvSpPr>
        <xdr:cNvPr id="142" name="テキスト ボックス 141"/>
        <xdr:cNvSpPr txBox="1"/>
      </xdr:nvSpPr>
      <xdr:spPr>
        <a:xfrm>
          <a:off x="2608795" y="974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29360</xdr:rowOff>
    </xdr:from>
    <xdr:to>
      <xdr:col>10</xdr:col>
      <xdr:colOff>165100</xdr:colOff>
      <xdr:row>58</xdr:row>
      <xdr:rowOff>130960</xdr:rowOff>
    </xdr:to>
    <xdr:sp macro="" textlink="">
      <xdr:nvSpPr>
        <xdr:cNvPr id="143" name="楕円 142"/>
        <xdr:cNvSpPr/>
      </xdr:nvSpPr>
      <xdr:spPr>
        <a:xfrm>
          <a:off x="1968500" y="99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147487</xdr:rowOff>
    </xdr:from>
    <xdr:ext cx="599010" cy="259045"/>
    <xdr:sp macro="" textlink="">
      <xdr:nvSpPr>
        <xdr:cNvPr id="144" name="テキスト ボックス 143"/>
        <xdr:cNvSpPr txBox="1"/>
      </xdr:nvSpPr>
      <xdr:spPr>
        <a:xfrm>
          <a:off x="1719795" y="97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35452</xdr:rowOff>
    </xdr:from>
    <xdr:to>
      <xdr:col>6</xdr:col>
      <xdr:colOff>38100</xdr:colOff>
      <xdr:row>58</xdr:row>
      <xdr:rowOff>137052</xdr:rowOff>
    </xdr:to>
    <xdr:sp macro="" textlink="">
      <xdr:nvSpPr>
        <xdr:cNvPr id="145" name="楕円 144"/>
        <xdr:cNvSpPr/>
      </xdr:nvSpPr>
      <xdr:spPr>
        <a:xfrm>
          <a:off x="1079500" y="99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128179</xdr:rowOff>
    </xdr:from>
    <xdr:ext cx="599010" cy="259045"/>
    <xdr:sp macro="" textlink="">
      <xdr:nvSpPr>
        <xdr:cNvPr id="146" name="テキスト ボックス 145"/>
        <xdr:cNvSpPr txBox="1"/>
      </xdr:nvSpPr>
      <xdr:spPr>
        <a:xfrm>
          <a:off x="830795" y="1007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96755</xdr:rowOff>
    </xdr:from>
    <xdr:to>
      <xdr:col>24</xdr:col>
      <xdr:colOff>63500</xdr:colOff>
      <xdr:row>76</xdr:row>
      <xdr:rowOff>153805</xdr:rowOff>
    </xdr:to>
    <xdr:cxnSp macro="">
      <xdr:nvCxnSpPr>
        <xdr:cNvPr id="174" name="直線コネクタ 173"/>
        <xdr:cNvCxnSpPr/>
      </xdr:nvCxnSpPr>
      <xdr:spPr>
        <a:xfrm flipV="1">
          <a:off x="3797300" y="13126955"/>
          <a:ext cx="838200" cy="5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153805</xdr:rowOff>
    </xdr:from>
    <xdr:to>
      <xdr:col>19</xdr:col>
      <xdr:colOff>177800</xdr:colOff>
      <xdr:row>76</xdr:row>
      <xdr:rowOff>165258</xdr:rowOff>
    </xdr:to>
    <xdr:cxnSp macro="">
      <xdr:nvCxnSpPr>
        <xdr:cNvPr id="177" name="直線コネクタ 176"/>
        <xdr:cNvCxnSpPr/>
      </xdr:nvCxnSpPr>
      <xdr:spPr>
        <a:xfrm flipV="1">
          <a:off x="2908300" y="13184005"/>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145949</xdr:rowOff>
    </xdr:from>
    <xdr:to>
      <xdr:col>15</xdr:col>
      <xdr:colOff>50800</xdr:colOff>
      <xdr:row>76</xdr:row>
      <xdr:rowOff>165258</xdr:rowOff>
    </xdr:to>
    <xdr:cxnSp macro="">
      <xdr:nvCxnSpPr>
        <xdr:cNvPr id="180" name="直線コネクタ 179"/>
        <xdr:cNvCxnSpPr/>
      </xdr:nvCxnSpPr>
      <xdr:spPr>
        <a:xfrm>
          <a:off x="2019300" y="13176149"/>
          <a:ext cx="889000" cy="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145949</xdr:rowOff>
    </xdr:from>
    <xdr:to>
      <xdr:col>10</xdr:col>
      <xdr:colOff>114300</xdr:colOff>
      <xdr:row>76</xdr:row>
      <xdr:rowOff>169213</xdr:rowOff>
    </xdr:to>
    <xdr:cxnSp macro="">
      <xdr:nvCxnSpPr>
        <xdr:cNvPr id="183" name="直線コネクタ 182"/>
        <xdr:cNvCxnSpPr/>
      </xdr:nvCxnSpPr>
      <xdr:spPr>
        <a:xfrm flipV="1">
          <a:off x="1130300" y="13176149"/>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45955</xdr:rowOff>
    </xdr:from>
    <xdr:to>
      <xdr:col>24</xdr:col>
      <xdr:colOff>114300</xdr:colOff>
      <xdr:row>76</xdr:row>
      <xdr:rowOff>147555</xdr:rowOff>
    </xdr:to>
    <xdr:sp macro="" textlink="">
      <xdr:nvSpPr>
        <xdr:cNvPr id="193" name="楕円 192"/>
        <xdr:cNvSpPr/>
      </xdr:nvSpPr>
      <xdr:spPr>
        <a:xfrm>
          <a:off x="4584700" y="130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24382</xdr:rowOff>
    </xdr:from>
    <xdr:ext cx="599010" cy="259045"/>
    <xdr:sp macro="" textlink="">
      <xdr:nvSpPr>
        <xdr:cNvPr id="194" name="民生費該当値テキスト"/>
        <xdr:cNvSpPr txBox="1"/>
      </xdr:nvSpPr>
      <xdr:spPr>
        <a:xfrm>
          <a:off x="4686300" y="1305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103005</xdr:rowOff>
    </xdr:from>
    <xdr:to>
      <xdr:col>20</xdr:col>
      <xdr:colOff>38100</xdr:colOff>
      <xdr:row>77</xdr:row>
      <xdr:rowOff>33155</xdr:rowOff>
    </xdr:to>
    <xdr:sp macro="" textlink="">
      <xdr:nvSpPr>
        <xdr:cNvPr id="195" name="楕円 194"/>
        <xdr:cNvSpPr/>
      </xdr:nvSpPr>
      <xdr:spPr>
        <a:xfrm>
          <a:off x="3746500" y="131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24282</xdr:rowOff>
    </xdr:from>
    <xdr:ext cx="599010" cy="259045"/>
    <xdr:sp macro="" textlink="">
      <xdr:nvSpPr>
        <xdr:cNvPr id="196" name="テキスト ボックス 195"/>
        <xdr:cNvSpPr txBox="1"/>
      </xdr:nvSpPr>
      <xdr:spPr>
        <a:xfrm>
          <a:off x="3497795" y="1322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114458</xdr:rowOff>
    </xdr:from>
    <xdr:to>
      <xdr:col>15</xdr:col>
      <xdr:colOff>101600</xdr:colOff>
      <xdr:row>77</xdr:row>
      <xdr:rowOff>44608</xdr:rowOff>
    </xdr:to>
    <xdr:sp macro="" textlink="">
      <xdr:nvSpPr>
        <xdr:cNvPr id="197" name="楕円 196"/>
        <xdr:cNvSpPr/>
      </xdr:nvSpPr>
      <xdr:spPr>
        <a:xfrm>
          <a:off x="2857500" y="131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35735</xdr:rowOff>
    </xdr:from>
    <xdr:ext cx="599010" cy="259045"/>
    <xdr:sp macro="" textlink="">
      <xdr:nvSpPr>
        <xdr:cNvPr id="198" name="テキスト ボックス 197"/>
        <xdr:cNvSpPr txBox="1"/>
      </xdr:nvSpPr>
      <xdr:spPr>
        <a:xfrm>
          <a:off x="2608795" y="1323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95149</xdr:rowOff>
    </xdr:from>
    <xdr:to>
      <xdr:col>10</xdr:col>
      <xdr:colOff>165100</xdr:colOff>
      <xdr:row>77</xdr:row>
      <xdr:rowOff>25299</xdr:rowOff>
    </xdr:to>
    <xdr:sp macro="" textlink="">
      <xdr:nvSpPr>
        <xdr:cNvPr id="199" name="楕円 198"/>
        <xdr:cNvSpPr/>
      </xdr:nvSpPr>
      <xdr:spPr>
        <a:xfrm>
          <a:off x="1968500" y="131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16426</xdr:rowOff>
    </xdr:from>
    <xdr:ext cx="599010" cy="259045"/>
    <xdr:sp macro="" textlink="">
      <xdr:nvSpPr>
        <xdr:cNvPr id="200" name="テキスト ボックス 199"/>
        <xdr:cNvSpPr txBox="1"/>
      </xdr:nvSpPr>
      <xdr:spPr>
        <a:xfrm>
          <a:off x="1719795" y="1321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118413</xdr:rowOff>
    </xdr:from>
    <xdr:to>
      <xdr:col>6</xdr:col>
      <xdr:colOff>38100</xdr:colOff>
      <xdr:row>77</xdr:row>
      <xdr:rowOff>48563</xdr:rowOff>
    </xdr:to>
    <xdr:sp macro="" textlink="">
      <xdr:nvSpPr>
        <xdr:cNvPr id="201" name="楕円 200"/>
        <xdr:cNvSpPr/>
      </xdr:nvSpPr>
      <xdr:spPr>
        <a:xfrm>
          <a:off x="1079500" y="131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39690</xdr:rowOff>
    </xdr:from>
    <xdr:ext cx="599010" cy="259045"/>
    <xdr:sp macro="" textlink="">
      <xdr:nvSpPr>
        <xdr:cNvPr id="202" name="テキスト ボックス 201"/>
        <xdr:cNvSpPr txBox="1"/>
      </xdr:nvSpPr>
      <xdr:spPr>
        <a:xfrm>
          <a:off x="830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106394</xdr:rowOff>
    </xdr:from>
    <xdr:to>
      <xdr:col>24</xdr:col>
      <xdr:colOff>63500</xdr:colOff>
      <xdr:row>97</xdr:row>
      <xdr:rowOff>41512</xdr:rowOff>
    </xdr:to>
    <xdr:cxnSp macro="">
      <xdr:nvCxnSpPr>
        <xdr:cNvPr id="229" name="直線コネクタ 228"/>
        <xdr:cNvCxnSpPr/>
      </xdr:nvCxnSpPr>
      <xdr:spPr>
        <a:xfrm flipV="1">
          <a:off x="3797300" y="16565594"/>
          <a:ext cx="838200" cy="10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41512</xdr:rowOff>
    </xdr:from>
    <xdr:to>
      <xdr:col>19</xdr:col>
      <xdr:colOff>177800</xdr:colOff>
      <xdr:row>97</xdr:row>
      <xdr:rowOff>78006</xdr:rowOff>
    </xdr:to>
    <xdr:cxnSp macro="">
      <xdr:nvCxnSpPr>
        <xdr:cNvPr id="232" name="直線コネクタ 231"/>
        <xdr:cNvCxnSpPr/>
      </xdr:nvCxnSpPr>
      <xdr:spPr>
        <a:xfrm flipV="1">
          <a:off x="2908300" y="16672162"/>
          <a:ext cx="889000" cy="3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78006</xdr:rowOff>
    </xdr:from>
    <xdr:to>
      <xdr:col>15</xdr:col>
      <xdr:colOff>50800</xdr:colOff>
      <xdr:row>97</xdr:row>
      <xdr:rowOff>89934</xdr:rowOff>
    </xdr:to>
    <xdr:cxnSp macro="">
      <xdr:nvCxnSpPr>
        <xdr:cNvPr id="235" name="直線コネクタ 234"/>
        <xdr:cNvCxnSpPr/>
      </xdr:nvCxnSpPr>
      <xdr:spPr>
        <a:xfrm flipV="1">
          <a:off x="2019300" y="16708656"/>
          <a:ext cx="889000" cy="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71047</xdr:rowOff>
    </xdr:from>
    <xdr:to>
      <xdr:col>10</xdr:col>
      <xdr:colOff>114300</xdr:colOff>
      <xdr:row>97</xdr:row>
      <xdr:rowOff>89934</xdr:rowOff>
    </xdr:to>
    <xdr:cxnSp macro="">
      <xdr:nvCxnSpPr>
        <xdr:cNvPr id="238" name="直線コネクタ 237"/>
        <xdr:cNvCxnSpPr/>
      </xdr:nvCxnSpPr>
      <xdr:spPr>
        <a:xfrm>
          <a:off x="1130300" y="16701697"/>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55594</xdr:rowOff>
    </xdr:from>
    <xdr:to>
      <xdr:col>24</xdr:col>
      <xdr:colOff>114300</xdr:colOff>
      <xdr:row>96</xdr:row>
      <xdr:rowOff>157194</xdr:rowOff>
    </xdr:to>
    <xdr:sp macro="" textlink="">
      <xdr:nvSpPr>
        <xdr:cNvPr id="248" name="楕円 247"/>
        <xdr:cNvSpPr/>
      </xdr:nvSpPr>
      <xdr:spPr>
        <a:xfrm>
          <a:off x="4584700" y="16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34021</xdr:rowOff>
    </xdr:from>
    <xdr:ext cx="534377" cy="259045"/>
    <xdr:sp macro="" textlink="">
      <xdr:nvSpPr>
        <xdr:cNvPr id="249" name="衛生費該当値テキスト"/>
        <xdr:cNvSpPr txBox="1"/>
      </xdr:nvSpPr>
      <xdr:spPr>
        <a:xfrm>
          <a:off x="4686300" y="164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162162</xdr:rowOff>
    </xdr:from>
    <xdr:to>
      <xdr:col>20</xdr:col>
      <xdr:colOff>38100</xdr:colOff>
      <xdr:row>97</xdr:row>
      <xdr:rowOff>92312</xdr:rowOff>
    </xdr:to>
    <xdr:sp macro="" textlink="">
      <xdr:nvSpPr>
        <xdr:cNvPr id="250" name="楕円 249"/>
        <xdr:cNvSpPr/>
      </xdr:nvSpPr>
      <xdr:spPr>
        <a:xfrm>
          <a:off x="3746500" y="166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83439</xdr:rowOff>
    </xdr:from>
    <xdr:ext cx="534377" cy="259045"/>
    <xdr:sp macro="" textlink="">
      <xdr:nvSpPr>
        <xdr:cNvPr id="251" name="テキスト ボックス 250"/>
        <xdr:cNvSpPr txBox="1"/>
      </xdr:nvSpPr>
      <xdr:spPr>
        <a:xfrm>
          <a:off x="3530111" y="167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27206</xdr:rowOff>
    </xdr:from>
    <xdr:to>
      <xdr:col>15</xdr:col>
      <xdr:colOff>101600</xdr:colOff>
      <xdr:row>97</xdr:row>
      <xdr:rowOff>128806</xdr:rowOff>
    </xdr:to>
    <xdr:sp macro="" textlink="">
      <xdr:nvSpPr>
        <xdr:cNvPr id="252" name="楕円 251"/>
        <xdr:cNvSpPr/>
      </xdr:nvSpPr>
      <xdr:spPr>
        <a:xfrm>
          <a:off x="2857500" y="166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119933</xdr:rowOff>
    </xdr:from>
    <xdr:ext cx="534377" cy="259045"/>
    <xdr:sp macro="" textlink="">
      <xdr:nvSpPr>
        <xdr:cNvPr id="253" name="テキスト ボックス 252"/>
        <xdr:cNvSpPr txBox="1"/>
      </xdr:nvSpPr>
      <xdr:spPr>
        <a:xfrm>
          <a:off x="2641111" y="167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39134</xdr:rowOff>
    </xdr:from>
    <xdr:to>
      <xdr:col>10</xdr:col>
      <xdr:colOff>165100</xdr:colOff>
      <xdr:row>97</xdr:row>
      <xdr:rowOff>140734</xdr:rowOff>
    </xdr:to>
    <xdr:sp macro="" textlink="">
      <xdr:nvSpPr>
        <xdr:cNvPr id="254" name="楕円 253"/>
        <xdr:cNvSpPr/>
      </xdr:nvSpPr>
      <xdr:spPr>
        <a:xfrm>
          <a:off x="1968500" y="166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131861</xdr:rowOff>
    </xdr:from>
    <xdr:ext cx="534377" cy="259045"/>
    <xdr:sp macro="" textlink="">
      <xdr:nvSpPr>
        <xdr:cNvPr id="255" name="テキスト ボックス 254"/>
        <xdr:cNvSpPr txBox="1"/>
      </xdr:nvSpPr>
      <xdr:spPr>
        <a:xfrm>
          <a:off x="1752111" y="167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20247</xdr:rowOff>
    </xdr:from>
    <xdr:to>
      <xdr:col>6</xdr:col>
      <xdr:colOff>38100</xdr:colOff>
      <xdr:row>97</xdr:row>
      <xdr:rowOff>121847</xdr:rowOff>
    </xdr:to>
    <xdr:sp macro="" textlink="">
      <xdr:nvSpPr>
        <xdr:cNvPr id="256" name="楕円 255"/>
        <xdr:cNvSpPr/>
      </xdr:nvSpPr>
      <xdr:spPr>
        <a:xfrm>
          <a:off x="1079500" y="16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112974</xdr:rowOff>
    </xdr:from>
    <xdr:ext cx="534377" cy="259045"/>
    <xdr:sp macro="" textlink="">
      <xdr:nvSpPr>
        <xdr:cNvPr id="257" name="テキスト ボックス 256"/>
        <xdr:cNvSpPr txBox="1"/>
      </xdr:nvSpPr>
      <xdr:spPr>
        <a:xfrm>
          <a:off x="863111" y="167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154331</xdr:rowOff>
    </xdr:from>
    <xdr:to>
      <xdr:col>55</xdr:col>
      <xdr:colOff>0</xdr:colOff>
      <xdr:row>37</xdr:row>
      <xdr:rowOff>161646</xdr:rowOff>
    </xdr:to>
    <xdr:cxnSp macro="">
      <xdr:nvCxnSpPr>
        <xdr:cNvPr id="284" name="直線コネクタ 283"/>
        <xdr:cNvCxnSpPr/>
      </xdr:nvCxnSpPr>
      <xdr:spPr>
        <a:xfrm flipV="1">
          <a:off x="9639300" y="649798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72949</xdr:rowOff>
    </xdr:from>
    <xdr:to>
      <xdr:col>50</xdr:col>
      <xdr:colOff>114300</xdr:colOff>
      <xdr:row>37</xdr:row>
      <xdr:rowOff>161646</xdr:rowOff>
    </xdr:to>
    <xdr:cxnSp macro="">
      <xdr:nvCxnSpPr>
        <xdr:cNvPr id="287" name="直線コネクタ 286"/>
        <xdr:cNvCxnSpPr/>
      </xdr:nvCxnSpPr>
      <xdr:spPr>
        <a:xfrm>
          <a:off x="8750300" y="6416599"/>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91237</xdr:rowOff>
    </xdr:from>
    <xdr:to>
      <xdr:col>45</xdr:col>
      <xdr:colOff>177800</xdr:colOff>
      <xdr:row>37</xdr:row>
      <xdr:rowOff>72949</xdr:rowOff>
    </xdr:to>
    <xdr:cxnSp macro="">
      <xdr:nvCxnSpPr>
        <xdr:cNvPr id="290" name="直線コネクタ 289"/>
        <xdr:cNvCxnSpPr/>
      </xdr:nvCxnSpPr>
      <xdr:spPr>
        <a:xfrm>
          <a:off x="7861300" y="5920537"/>
          <a:ext cx="8890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91237</xdr:rowOff>
    </xdr:from>
    <xdr:to>
      <xdr:col>41</xdr:col>
      <xdr:colOff>50800</xdr:colOff>
      <xdr:row>35</xdr:row>
      <xdr:rowOff>48717</xdr:rowOff>
    </xdr:to>
    <xdr:cxnSp macro="">
      <xdr:nvCxnSpPr>
        <xdr:cNvPr id="293" name="直線コネクタ 292"/>
        <xdr:cNvCxnSpPr/>
      </xdr:nvCxnSpPr>
      <xdr:spPr>
        <a:xfrm flipV="1">
          <a:off x="6972300" y="5920537"/>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103531</xdr:rowOff>
    </xdr:from>
    <xdr:to>
      <xdr:col>55</xdr:col>
      <xdr:colOff>50800</xdr:colOff>
      <xdr:row>38</xdr:row>
      <xdr:rowOff>33680</xdr:rowOff>
    </xdr:to>
    <xdr:sp macro="" textlink="">
      <xdr:nvSpPr>
        <xdr:cNvPr id="303" name="楕円 302"/>
        <xdr:cNvSpPr/>
      </xdr:nvSpPr>
      <xdr:spPr>
        <a:xfrm>
          <a:off x="104267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81958</xdr:rowOff>
    </xdr:from>
    <xdr:ext cx="378565" cy="259045"/>
    <xdr:sp macro="" textlink="">
      <xdr:nvSpPr>
        <xdr:cNvPr id="304" name="労働費該当値テキスト"/>
        <xdr:cNvSpPr txBox="1"/>
      </xdr:nvSpPr>
      <xdr:spPr>
        <a:xfrm>
          <a:off x="10528300" y="6425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110846</xdr:rowOff>
    </xdr:from>
    <xdr:to>
      <xdr:col>50</xdr:col>
      <xdr:colOff>165100</xdr:colOff>
      <xdr:row>38</xdr:row>
      <xdr:rowOff>40996</xdr:rowOff>
    </xdr:to>
    <xdr:sp macro="" textlink="">
      <xdr:nvSpPr>
        <xdr:cNvPr id="305" name="楕円 304"/>
        <xdr:cNvSpPr/>
      </xdr:nvSpPr>
      <xdr:spPr>
        <a:xfrm>
          <a:off x="9588500" y="64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32123</xdr:rowOff>
    </xdr:from>
    <xdr:ext cx="378565" cy="259045"/>
    <xdr:sp macro="" textlink="">
      <xdr:nvSpPr>
        <xdr:cNvPr id="306" name="テキスト ボックス 305"/>
        <xdr:cNvSpPr txBox="1"/>
      </xdr:nvSpPr>
      <xdr:spPr>
        <a:xfrm>
          <a:off x="9450017" y="654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22149</xdr:rowOff>
    </xdr:from>
    <xdr:to>
      <xdr:col>46</xdr:col>
      <xdr:colOff>38100</xdr:colOff>
      <xdr:row>37</xdr:row>
      <xdr:rowOff>123749</xdr:rowOff>
    </xdr:to>
    <xdr:sp macro="" textlink="">
      <xdr:nvSpPr>
        <xdr:cNvPr id="307" name="楕円 306"/>
        <xdr:cNvSpPr/>
      </xdr:nvSpPr>
      <xdr:spPr>
        <a:xfrm>
          <a:off x="8699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114876</xdr:rowOff>
    </xdr:from>
    <xdr:ext cx="378565" cy="259045"/>
    <xdr:sp macro="" textlink="">
      <xdr:nvSpPr>
        <xdr:cNvPr id="308" name="テキスト ボックス 307"/>
        <xdr:cNvSpPr txBox="1"/>
      </xdr:nvSpPr>
      <xdr:spPr>
        <a:xfrm>
          <a:off x="8561017" y="64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40437</xdr:rowOff>
    </xdr:from>
    <xdr:to>
      <xdr:col>41</xdr:col>
      <xdr:colOff>101600</xdr:colOff>
      <xdr:row>34</xdr:row>
      <xdr:rowOff>142037</xdr:rowOff>
    </xdr:to>
    <xdr:sp macro="" textlink="">
      <xdr:nvSpPr>
        <xdr:cNvPr id="309" name="楕円 308"/>
        <xdr:cNvSpPr/>
      </xdr:nvSpPr>
      <xdr:spPr>
        <a:xfrm>
          <a:off x="7810500" y="58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158564</xdr:rowOff>
    </xdr:from>
    <xdr:ext cx="469744" cy="259045"/>
    <xdr:sp macro="" textlink="">
      <xdr:nvSpPr>
        <xdr:cNvPr id="310" name="テキスト ボックス 309"/>
        <xdr:cNvSpPr txBox="1"/>
      </xdr:nvSpPr>
      <xdr:spPr>
        <a:xfrm>
          <a:off x="7626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169367</xdr:rowOff>
    </xdr:from>
    <xdr:to>
      <xdr:col>36</xdr:col>
      <xdr:colOff>165100</xdr:colOff>
      <xdr:row>35</xdr:row>
      <xdr:rowOff>99517</xdr:rowOff>
    </xdr:to>
    <xdr:sp macro="" textlink="">
      <xdr:nvSpPr>
        <xdr:cNvPr id="311" name="楕円 310"/>
        <xdr:cNvSpPr/>
      </xdr:nvSpPr>
      <xdr:spPr>
        <a:xfrm>
          <a:off x="6921500" y="59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116044</xdr:rowOff>
    </xdr:from>
    <xdr:ext cx="469744" cy="259045"/>
    <xdr:sp macro="" textlink="">
      <xdr:nvSpPr>
        <xdr:cNvPr id="312" name="テキスト ボックス 311"/>
        <xdr:cNvSpPr txBox="1"/>
      </xdr:nvSpPr>
      <xdr:spPr>
        <a:xfrm>
          <a:off x="6737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65634</xdr:rowOff>
    </xdr:from>
    <xdr:to>
      <xdr:col>55</xdr:col>
      <xdr:colOff>0</xdr:colOff>
      <xdr:row>57</xdr:row>
      <xdr:rowOff>107362</xdr:rowOff>
    </xdr:to>
    <xdr:cxnSp macro="">
      <xdr:nvCxnSpPr>
        <xdr:cNvPr id="339" name="直線コネクタ 338"/>
        <xdr:cNvCxnSpPr/>
      </xdr:nvCxnSpPr>
      <xdr:spPr>
        <a:xfrm flipV="1">
          <a:off x="9639300" y="9838284"/>
          <a:ext cx="838200" cy="4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104111</xdr:rowOff>
    </xdr:from>
    <xdr:to>
      <xdr:col>50</xdr:col>
      <xdr:colOff>114300</xdr:colOff>
      <xdr:row>57</xdr:row>
      <xdr:rowOff>107362</xdr:rowOff>
    </xdr:to>
    <xdr:cxnSp macro="">
      <xdr:nvCxnSpPr>
        <xdr:cNvPr id="342" name="直線コネクタ 341"/>
        <xdr:cNvCxnSpPr/>
      </xdr:nvCxnSpPr>
      <xdr:spPr>
        <a:xfrm>
          <a:off x="8750300" y="9876761"/>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59086</xdr:rowOff>
    </xdr:from>
    <xdr:to>
      <xdr:col>45</xdr:col>
      <xdr:colOff>177800</xdr:colOff>
      <xdr:row>57</xdr:row>
      <xdr:rowOff>104111</xdr:rowOff>
    </xdr:to>
    <xdr:cxnSp macro="">
      <xdr:nvCxnSpPr>
        <xdr:cNvPr id="345" name="直線コネクタ 344"/>
        <xdr:cNvCxnSpPr/>
      </xdr:nvCxnSpPr>
      <xdr:spPr>
        <a:xfrm>
          <a:off x="7861300" y="9831736"/>
          <a:ext cx="889000" cy="4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59086</xdr:rowOff>
    </xdr:from>
    <xdr:to>
      <xdr:col>41</xdr:col>
      <xdr:colOff>50800</xdr:colOff>
      <xdr:row>57</xdr:row>
      <xdr:rowOff>94515</xdr:rowOff>
    </xdr:to>
    <xdr:cxnSp macro="">
      <xdr:nvCxnSpPr>
        <xdr:cNvPr id="348" name="直線コネクタ 347"/>
        <xdr:cNvCxnSpPr/>
      </xdr:nvCxnSpPr>
      <xdr:spPr>
        <a:xfrm flipV="1">
          <a:off x="6972300" y="9831736"/>
          <a:ext cx="8890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14834</xdr:rowOff>
    </xdr:from>
    <xdr:to>
      <xdr:col>55</xdr:col>
      <xdr:colOff>50800</xdr:colOff>
      <xdr:row>57</xdr:row>
      <xdr:rowOff>116434</xdr:rowOff>
    </xdr:to>
    <xdr:sp macro="" textlink="">
      <xdr:nvSpPr>
        <xdr:cNvPr id="358" name="楕円 357"/>
        <xdr:cNvSpPr/>
      </xdr:nvSpPr>
      <xdr:spPr>
        <a:xfrm>
          <a:off x="10426700" y="97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164711</xdr:rowOff>
    </xdr:from>
    <xdr:ext cx="534377" cy="259045"/>
    <xdr:sp macro="" textlink="">
      <xdr:nvSpPr>
        <xdr:cNvPr id="359" name="農林水産業費該当値テキスト"/>
        <xdr:cNvSpPr txBox="1"/>
      </xdr:nvSpPr>
      <xdr:spPr>
        <a:xfrm>
          <a:off x="10528300"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56562</xdr:rowOff>
    </xdr:from>
    <xdr:to>
      <xdr:col>50</xdr:col>
      <xdr:colOff>165100</xdr:colOff>
      <xdr:row>57</xdr:row>
      <xdr:rowOff>158162</xdr:rowOff>
    </xdr:to>
    <xdr:sp macro="" textlink="">
      <xdr:nvSpPr>
        <xdr:cNvPr id="360" name="楕円 359"/>
        <xdr:cNvSpPr/>
      </xdr:nvSpPr>
      <xdr:spPr>
        <a:xfrm>
          <a:off x="9588500" y="98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149289</xdr:rowOff>
    </xdr:from>
    <xdr:ext cx="534377" cy="259045"/>
    <xdr:sp macro="" textlink="">
      <xdr:nvSpPr>
        <xdr:cNvPr id="361" name="テキスト ボックス 360"/>
        <xdr:cNvSpPr txBox="1"/>
      </xdr:nvSpPr>
      <xdr:spPr>
        <a:xfrm>
          <a:off x="9372111" y="99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53311</xdr:rowOff>
    </xdr:from>
    <xdr:to>
      <xdr:col>46</xdr:col>
      <xdr:colOff>38100</xdr:colOff>
      <xdr:row>57</xdr:row>
      <xdr:rowOff>154911</xdr:rowOff>
    </xdr:to>
    <xdr:sp macro="" textlink="">
      <xdr:nvSpPr>
        <xdr:cNvPr id="362" name="楕円 361"/>
        <xdr:cNvSpPr/>
      </xdr:nvSpPr>
      <xdr:spPr>
        <a:xfrm>
          <a:off x="8699500" y="98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146038</xdr:rowOff>
    </xdr:from>
    <xdr:ext cx="534377" cy="259045"/>
    <xdr:sp macro="" textlink="">
      <xdr:nvSpPr>
        <xdr:cNvPr id="363" name="テキスト ボックス 362"/>
        <xdr:cNvSpPr txBox="1"/>
      </xdr:nvSpPr>
      <xdr:spPr>
        <a:xfrm>
          <a:off x="8483111" y="99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8286</xdr:rowOff>
    </xdr:from>
    <xdr:to>
      <xdr:col>41</xdr:col>
      <xdr:colOff>101600</xdr:colOff>
      <xdr:row>57</xdr:row>
      <xdr:rowOff>109886</xdr:rowOff>
    </xdr:to>
    <xdr:sp macro="" textlink="">
      <xdr:nvSpPr>
        <xdr:cNvPr id="364" name="楕円 363"/>
        <xdr:cNvSpPr/>
      </xdr:nvSpPr>
      <xdr:spPr>
        <a:xfrm>
          <a:off x="7810500" y="97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101013</xdr:rowOff>
    </xdr:from>
    <xdr:ext cx="534377" cy="259045"/>
    <xdr:sp macro="" textlink="">
      <xdr:nvSpPr>
        <xdr:cNvPr id="365" name="テキスト ボックス 364"/>
        <xdr:cNvSpPr txBox="1"/>
      </xdr:nvSpPr>
      <xdr:spPr>
        <a:xfrm>
          <a:off x="7594111" y="987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43715</xdr:rowOff>
    </xdr:from>
    <xdr:to>
      <xdr:col>36</xdr:col>
      <xdr:colOff>165100</xdr:colOff>
      <xdr:row>57</xdr:row>
      <xdr:rowOff>145315</xdr:rowOff>
    </xdr:to>
    <xdr:sp macro="" textlink="">
      <xdr:nvSpPr>
        <xdr:cNvPr id="366" name="楕円 365"/>
        <xdr:cNvSpPr/>
      </xdr:nvSpPr>
      <xdr:spPr>
        <a:xfrm>
          <a:off x="6921500" y="98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136442</xdr:rowOff>
    </xdr:from>
    <xdr:ext cx="534377" cy="259045"/>
    <xdr:sp macro="" textlink="">
      <xdr:nvSpPr>
        <xdr:cNvPr id="367" name="テキスト ボックス 366"/>
        <xdr:cNvSpPr txBox="1"/>
      </xdr:nvSpPr>
      <xdr:spPr>
        <a:xfrm>
          <a:off x="6705111" y="99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152611</xdr:rowOff>
    </xdr:from>
    <xdr:to>
      <xdr:col>55</xdr:col>
      <xdr:colOff>0</xdr:colOff>
      <xdr:row>77</xdr:row>
      <xdr:rowOff>39281</xdr:rowOff>
    </xdr:to>
    <xdr:cxnSp macro="">
      <xdr:nvCxnSpPr>
        <xdr:cNvPr id="394" name="直線コネクタ 393"/>
        <xdr:cNvCxnSpPr/>
      </xdr:nvCxnSpPr>
      <xdr:spPr>
        <a:xfrm flipV="1">
          <a:off x="9639300" y="13182811"/>
          <a:ext cx="838200" cy="5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39281</xdr:rowOff>
    </xdr:from>
    <xdr:to>
      <xdr:col>50</xdr:col>
      <xdr:colOff>114300</xdr:colOff>
      <xdr:row>77</xdr:row>
      <xdr:rowOff>75757</xdr:rowOff>
    </xdr:to>
    <xdr:cxnSp macro="">
      <xdr:nvCxnSpPr>
        <xdr:cNvPr id="397" name="直線コネクタ 396"/>
        <xdr:cNvCxnSpPr/>
      </xdr:nvCxnSpPr>
      <xdr:spPr>
        <a:xfrm flipV="1">
          <a:off x="8750300" y="13240931"/>
          <a:ext cx="889000" cy="3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51789</xdr:rowOff>
    </xdr:from>
    <xdr:to>
      <xdr:col>45</xdr:col>
      <xdr:colOff>177800</xdr:colOff>
      <xdr:row>77</xdr:row>
      <xdr:rowOff>75757</xdr:rowOff>
    </xdr:to>
    <xdr:cxnSp macro="">
      <xdr:nvCxnSpPr>
        <xdr:cNvPr id="400" name="直線コネクタ 399"/>
        <xdr:cNvCxnSpPr/>
      </xdr:nvCxnSpPr>
      <xdr:spPr>
        <a:xfrm>
          <a:off x="7861300" y="13253439"/>
          <a:ext cx="889000" cy="2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147938</xdr:rowOff>
    </xdr:from>
    <xdr:to>
      <xdr:col>41</xdr:col>
      <xdr:colOff>50800</xdr:colOff>
      <xdr:row>77</xdr:row>
      <xdr:rowOff>51789</xdr:rowOff>
    </xdr:to>
    <xdr:cxnSp macro="">
      <xdr:nvCxnSpPr>
        <xdr:cNvPr id="403" name="直線コネクタ 402"/>
        <xdr:cNvCxnSpPr/>
      </xdr:nvCxnSpPr>
      <xdr:spPr>
        <a:xfrm>
          <a:off x="6972300" y="13178138"/>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101811</xdr:rowOff>
    </xdr:from>
    <xdr:to>
      <xdr:col>55</xdr:col>
      <xdr:colOff>50800</xdr:colOff>
      <xdr:row>77</xdr:row>
      <xdr:rowOff>31961</xdr:rowOff>
    </xdr:to>
    <xdr:sp macro="" textlink="">
      <xdr:nvSpPr>
        <xdr:cNvPr id="413" name="楕円 412"/>
        <xdr:cNvSpPr/>
      </xdr:nvSpPr>
      <xdr:spPr>
        <a:xfrm>
          <a:off x="10426700" y="131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80238</xdr:rowOff>
    </xdr:from>
    <xdr:ext cx="534377" cy="259045"/>
    <xdr:sp macro="" textlink="">
      <xdr:nvSpPr>
        <xdr:cNvPr id="414" name="商工費該当値テキスト"/>
        <xdr:cNvSpPr txBox="1"/>
      </xdr:nvSpPr>
      <xdr:spPr>
        <a:xfrm>
          <a:off x="10528300" y="131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159931</xdr:rowOff>
    </xdr:from>
    <xdr:to>
      <xdr:col>50</xdr:col>
      <xdr:colOff>165100</xdr:colOff>
      <xdr:row>77</xdr:row>
      <xdr:rowOff>90081</xdr:rowOff>
    </xdr:to>
    <xdr:sp macro="" textlink="">
      <xdr:nvSpPr>
        <xdr:cNvPr id="415" name="楕円 414"/>
        <xdr:cNvSpPr/>
      </xdr:nvSpPr>
      <xdr:spPr>
        <a:xfrm>
          <a:off x="9588500" y="131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106608</xdr:rowOff>
    </xdr:from>
    <xdr:ext cx="534377" cy="259045"/>
    <xdr:sp macro="" textlink="">
      <xdr:nvSpPr>
        <xdr:cNvPr id="416" name="テキスト ボックス 415"/>
        <xdr:cNvSpPr txBox="1"/>
      </xdr:nvSpPr>
      <xdr:spPr>
        <a:xfrm>
          <a:off x="9372111" y="129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24957</xdr:rowOff>
    </xdr:from>
    <xdr:to>
      <xdr:col>46</xdr:col>
      <xdr:colOff>38100</xdr:colOff>
      <xdr:row>77</xdr:row>
      <xdr:rowOff>126557</xdr:rowOff>
    </xdr:to>
    <xdr:sp macro="" textlink="">
      <xdr:nvSpPr>
        <xdr:cNvPr id="417" name="楕円 416"/>
        <xdr:cNvSpPr/>
      </xdr:nvSpPr>
      <xdr:spPr>
        <a:xfrm>
          <a:off x="8699500" y="132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117684</xdr:rowOff>
    </xdr:from>
    <xdr:ext cx="534377" cy="259045"/>
    <xdr:sp macro="" textlink="">
      <xdr:nvSpPr>
        <xdr:cNvPr id="418" name="テキスト ボックス 417"/>
        <xdr:cNvSpPr txBox="1"/>
      </xdr:nvSpPr>
      <xdr:spPr>
        <a:xfrm>
          <a:off x="8483111" y="133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989</xdr:rowOff>
    </xdr:from>
    <xdr:to>
      <xdr:col>41</xdr:col>
      <xdr:colOff>101600</xdr:colOff>
      <xdr:row>77</xdr:row>
      <xdr:rowOff>102589</xdr:rowOff>
    </xdr:to>
    <xdr:sp macro="" textlink="">
      <xdr:nvSpPr>
        <xdr:cNvPr id="419" name="楕円 418"/>
        <xdr:cNvSpPr/>
      </xdr:nvSpPr>
      <xdr:spPr>
        <a:xfrm>
          <a:off x="7810500" y="132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119116</xdr:rowOff>
    </xdr:from>
    <xdr:ext cx="534377" cy="259045"/>
    <xdr:sp macro="" textlink="">
      <xdr:nvSpPr>
        <xdr:cNvPr id="420" name="テキスト ボックス 419"/>
        <xdr:cNvSpPr txBox="1"/>
      </xdr:nvSpPr>
      <xdr:spPr>
        <a:xfrm>
          <a:off x="7594111" y="129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97138</xdr:rowOff>
    </xdr:from>
    <xdr:to>
      <xdr:col>36</xdr:col>
      <xdr:colOff>165100</xdr:colOff>
      <xdr:row>77</xdr:row>
      <xdr:rowOff>27288</xdr:rowOff>
    </xdr:to>
    <xdr:sp macro="" textlink="">
      <xdr:nvSpPr>
        <xdr:cNvPr id="421" name="楕円 420"/>
        <xdr:cNvSpPr/>
      </xdr:nvSpPr>
      <xdr:spPr>
        <a:xfrm>
          <a:off x="6921500" y="131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43816</xdr:rowOff>
    </xdr:from>
    <xdr:ext cx="534377" cy="259045"/>
    <xdr:sp macro="" textlink="">
      <xdr:nvSpPr>
        <xdr:cNvPr id="422" name="テキスト ボックス 421"/>
        <xdr:cNvSpPr txBox="1"/>
      </xdr:nvSpPr>
      <xdr:spPr>
        <a:xfrm>
          <a:off x="6705111" y="1290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14661</xdr:rowOff>
    </xdr:from>
    <xdr:to>
      <xdr:col>55</xdr:col>
      <xdr:colOff>0</xdr:colOff>
      <xdr:row>98</xdr:row>
      <xdr:rowOff>7725</xdr:rowOff>
    </xdr:to>
    <xdr:cxnSp macro="">
      <xdr:nvCxnSpPr>
        <xdr:cNvPr id="449" name="直線コネクタ 448"/>
        <xdr:cNvCxnSpPr/>
      </xdr:nvCxnSpPr>
      <xdr:spPr>
        <a:xfrm>
          <a:off x="9639300" y="16645311"/>
          <a:ext cx="838200" cy="1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14661</xdr:rowOff>
    </xdr:from>
    <xdr:to>
      <xdr:col>50</xdr:col>
      <xdr:colOff>114300</xdr:colOff>
      <xdr:row>97</xdr:row>
      <xdr:rowOff>83505</xdr:rowOff>
    </xdr:to>
    <xdr:cxnSp macro="">
      <xdr:nvCxnSpPr>
        <xdr:cNvPr id="452" name="直線コネクタ 451"/>
        <xdr:cNvCxnSpPr/>
      </xdr:nvCxnSpPr>
      <xdr:spPr>
        <a:xfrm flipV="1">
          <a:off x="8750300" y="16645311"/>
          <a:ext cx="889000" cy="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83505</xdr:rowOff>
    </xdr:from>
    <xdr:to>
      <xdr:col>45</xdr:col>
      <xdr:colOff>177800</xdr:colOff>
      <xdr:row>97</xdr:row>
      <xdr:rowOff>127434</xdr:rowOff>
    </xdr:to>
    <xdr:cxnSp macro="">
      <xdr:nvCxnSpPr>
        <xdr:cNvPr id="455" name="直線コネクタ 454"/>
        <xdr:cNvCxnSpPr/>
      </xdr:nvCxnSpPr>
      <xdr:spPr>
        <a:xfrm flipV="1">
          <a:off x="7861300" y="16714155"/>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6938</xdr:rowOff>
    </xdr:from>
    <xdr:to>
      <xdr:col>41</xdr:col>
      <xdr:colOff>50800</xdr:colOff>
      <xdr:row>97</xdr:row>
      <xdr:rowOff>127434</xdr:rowOff>
    </xdr:to>
    <xdr:cxnSp macro="">
      <xdr:nvCxnSpPr>
        <xdr:cNvPr id="458" name="直線コネクタ 457"/>
        <xdr:cNvCxnSpPr/>
      </xdr:nvCxnSpPr>
      <xdr:spPr>
        <a:xfrm>
          <a:off x="6972300" y="16637588"/>
          <a:ext cx="889000" cy="1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128375</xdr:rowOff>
    </xdr:from>
    <xdr:to>
      <xdr:col>55</xdr:col>
      <xdr:colOff>50800</xdr:colOff>
      <xdr:row>98</xdr:row>
      <xdr:rowOff>58525</xdr:rowOff>
    </xdr:to>
    <xdr:sp macro="" textlink="">
      <xdr:nvSpPr>
        <xdr:cNvPr id="468" name="楕円 467"/>
        <xdr:cNvSpPr/>
      </xdr:nvSpPr>
      <xdr:spPr>
        <a:xfrm>
          <a:off x="10426700" y="167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43302</xdr:rowOff>
    </xdr:from>
    <xdr:ext cx="534377" cy="259045"/>
    <xdr:sp macro="" textlink="">
      <xdr:nvSpPr>
        <xdr:cNvPr id="469" name="土木費該当値テキスト"/>
        <xdr:cNvSpPr txBox="1"/>
      </xdr:nvSpPr>
      <xdr:spPr>
        <a:xfrm>
          <a:off x="10528300" y="1667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135311</xdr:rowOff>
    </xdr:from>
    <xdr:to>
      <xdr:col>50</xdr:col>
      <xdr:colOff>165100</xdr:colOff>
      <xdr:row>97</xdr:row>
      <xdr:rowOff>65461</xdr:rowOff>
    </xdr:to>
    <xdr:sp macro="" textlink="">
      <xdr:nvSpPr>
        <xdr:cNvPr id="470" name="楕円 469"/>
        <xdr:cNvSpPr/>
      </xdr:nvSpPr>
      <xdr:spPr>
        <a:xfrm>
          <a:off x="9588500" y="165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56588</xdr:rowOff>
    </xdr:from>
    <xdr:ext cx="534377" cy="259045"/>
    <xdr:sp macro="" textlink="">
      <xdr:nvSpPr>
        <xdr:cNvPr id="471" name="テキスト ボックス 470"/>
        <xdr:cNvSpPr txBox="1"/>
      </xdr:nvSpPr>
      <xdr:spPr>
        <a:xfrm>
          <a:off x="9372111" y="1668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32705</xdr:rowOff>
    </xdr:from>
    <xdr:to>
      <xdr:col>46</xdr:col>
      <xdr:colOff>38100</xdr:colOff>
      <xdr:row>97</xdr:row>
      <xdr:rowOff>134305</xdr:rowOff>
    </xdr:to>
    <xdr:sp macro="" textlink="">
      <xdr:nvSpPr>
        <xdr:cNvPr id="472" name="楕円 471"/>
        <xdr:cNvSpPr/>
      </xdr:nvSpPr>
      <xdr:spPr>
        <a:xfrm>
          <a:off x="8699500" y="166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125432</xdr:rowOff>
    </xdr:from>
    <xdr:ext cx="534377" cy="259045"/>
    <xdr:sp macro="" textlink="">
      <xdr:nvSpPr>
        <xdr:cNvPr id="473" name="テキスト ボックス 472"/>
        <xdr:cNvSpPr txBox="1"/>
      </xdr:nvSpPr>
      <xdr:spPr>
        <a:xfrm>
          <a:off x="8483111" y="167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76634</xdr:rowOff>
    </xdr:from>
    <xdr:to>
      <xdr:col>41</xdr:col>
      <xdr:colOff>101600</xdr:colOff>
      <xdr:row>98</xdr:row>
      <xdr:rowOff>6784</xdr:rowOff>
    </xdr:to>
    <xdr:sp macro="" textlink="">
      <xdr:nvSpPr>
        <xdr:cNvPr id="474" name="楕円 473"/>
        <xdr:cNvSpPr/>
      </xdr:nvSpPr>
      <xdr:spPr>
        <a:xfrm>
          <a:off x="7810500" y="167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169361</xdr:rowOff>
    </xdr:from>
    <xdr:ext cx="534377" cy="259045"/>
    <xdr:sp macro="" textlink="">
      <xdr:nvSpPr>
        <xdr:cNvPr id="475" name="テキスト ボックス 474"/>
        <xdr:cNvSpPr txBox="1"/>
      </xdr:nvSpPr>
      <xdr:spPr>
        <a:xfrm>
          <a:off x="7594111" y="168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127588</xdr:rowOff>
    </xdr:from>
    <xdr:to>
      <xdr:col>36</xdr:col>
      <xdr:colOff>165100</xdr:colOff>
      <xdr:row>97</xdr:row>
      <xdr:rowOff>57738</xdr:rowOff>
    </xdr:to>
    <xdr:sp macro="" textlink="">
      <xdr:nvSpPr>
        <xdr:cNvPr id="476" name="楕円 475"/>
        <xdr:cNvSpPr/>
      </xdr:nvSpPr>
      <xdr:spPr>
        <a:xfrm>
          <a:off x="6921500" y="165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48865</xdr:rowOff>
    </xdr:from>
    <xdr:ext cx="534377" cy="259045"/>
    <xdr:sp macro="" textlink="">
      <xdr:nvSpPr>
        <xdr:cNvPr id="477" name="テキスト ボックス 476"/>
        <xdr:cNvSpPr txBox="1"/>
      </xdr:nvSpPr>
      <xdr:spPr>
        <a:xfrm>
          <a:off x="6705111" y="16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137963</xdr:rowOff>
    </xdr:from>
    <xdr:to>
      <xdr:col>85</xdr:col>
      <xdr:colOff>127000</xdr:colOff>
      <xdr:row>38</xdr:row>
      <xdr:rowOff>20174</xdr:rowOff>
    </xdr:to>
    <xdr:cxnSp macro="">
      <xdr:nvCxnSpPr>
        <xdr:cNvPr id="504" name="直線コネクタ 503"/>
        <xdr:cNvCxnSpPr/>
      </xdr:nvCxnSpPr>
      <xdr:spPr>
        <a:xfrm flipV="1">
          <a:off x="15481300" y="6481613"/>
          <a:ext cx="838200" cy="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20174</xdr:rowOff>
    </xdr:from>
    <xdr:to>
      <xdr:col>81</xdr:col>
      <xdr:colOff>50800</xdr:colOff>
      <xdr:row>38</xdr:row>
      <xdr:rowOff>40328</xdr:rowOff>
    </xdr:to>
    <xdr:cxnSp macro="">
      <xdr:nvCxnSpPr>
        <xdr:cNvPr id="507" name="直線コネクタ 506"/>
        <xdr:cNvCxnSpPr/>
      </xdr:nvCxnSpPr>
      <xdr:spPr>
        <a:xfrm flipV="1">
          <a:off x="14592300" y="6535274"/>
          <a:ext cx="8890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34425</xdr:rowOff>
    </xdr:from>
    <xdr:to>
      <xdr:col>76</xdr:col>
      <xdr:colOff>114300</xdr:colOff>
      <xdr:row>38</xdr:row>
      <xdr:rowOff>40328</xdr:rowOff>
    </xdr:to>
    <xdr:cxnSp macro="">
      <xdr:nvCxnSpPr>
        <xdr:cNvPr id="510" name="直線コネクタ 509"/>
        <xdr:cNvCxnSpPr/>
      </xdr:nvCxnSpPr>
      <xdr:spPr>
        <a:xfrm>
          <a:off x="13703300" y="6549525"/>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34229</xdr:rowOff>
    </xdr:from>
    <xdr:to>
      <xdr:col>71</xdr:col>
      <xdr:colOff>177800</xdr:colOff>
      <xdr:row>38</xdr:row>
      <xdr:rowOff>34425</xdr:rowOff>
    </xdr:to>
    <xdr:cxnSp macro="">
      <xdr:nvCxnSpPr>
        <xdr:cNvPr id="513" name="直線コネクタ 512"/>
        <xdr:cNvCxnSpPr/>
      </xdr:nvCxnSpPr>
      <xdr:spPr>
        <a:xfrm>
          <a:off x="12814300" y="6549329"/>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23" name="楕円 522"/>
        <xdr:cNvSpPr/>
      </xdr:nvSpPr>
      <xdr:spPr>
        <a:xfrm>
          <a:off x="16268700" y="6430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2090</xdr:rowOff>
    </xdr:from>
    <xdr:ext cx="534377" cy="259045"/>
    <xdr:sp macro="" textlink="">
      <xdr:nvSpPr>
        <xdr:cNvPr id="524" name="消防費該当値テキスト"/>
        <xdr:cNvSpPr txBox="1"/>
      </xdr:nvSpPr>
      <xdr:spPr>
        <a:xfrm>
          <a:off x="16370300" y="63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140824</xdr:rowOff>
    </xdr:from>
    <xdr:to>
      <xdr:col>81</xdr:col>
      <xdr:colOff>101600</xdr:colOff>
      <xdr:row>38</xdr:row>
      <xdr:rowOff>70974</xdr:rowOff>
    </xdr:to>
    <xdr:sp macro="" textlink="">
      <xdr:nvSpPr>
        <xdr:cNvPr id="525" name="楕円 524"/>
        <xdr:cNvSpPr/>
      </xdr:nvSpPr>
      <xdr:spPr>
        <a:xfrm>
          <a:off x="15430500" y="64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62101</xdr:rowOff>
    </xdr:from>
    <xdr:ext cx="534377" cy="259045"/>
    <xdr:sp macro="" textlink="">
      <xdr:nvSpPr>
        <xdr:cNvPr id="526" name="テキスト ボックス 525"/>
        <xdr:cNvSpPr txBox="1"/>
      </xdr:nvSpPr>
      <xdr:spPr>
        <a:xfrm>
          <a:off x="15214111" y="65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160978</xdr:rowOff>
    </xdr:from>
    <xdr:to>
      <xdr:col>76</xdr:col>
      <xdr:colOff>165100</xdr:colOff>
      <xdr:row>38</xdr:row>
      <xdr:rowOff>91128</xdr:rowOff>
    </xdr:to>
    <xdr:sp macro="" textlink="">
      <xdr:nvSpPr>
        <xdr:cNvPr id="527" name="楕円 526"/>
        <xdr:cNvSpPr/>
      </xdr:nvSpPr>
      <xdr:spPr>
        <a:xfrm>
          <a:off x="14541500" y="65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82255</xdr:rowOff>
    </xdr:from>
    <xdr:ext cx="534377" cy="259045"/>
    <xdr:sp macro="" textlink="">
      <xdr:nvSpPr>
        <xdr:cNvPr id="528" name="テキスト ボックス 527"/>
        <xdr:cNvSpPr txBox="1"/>
      </xdr:nvSpPr>
      <xdr:spPr>
        <a:xfrm>
          <a:off x="14325111" y="65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155075</xdr:rowOff>
    </xdr:from>
    <xdr:to>
      <xdr:col>72</xdr:col>
      <xdr:colOff>38100</xdr:colOff>
      <xdr:row>38</xdr:row>
      <xdr:rowOff>85225</xdr:rowOff>
    </xdr:to>
    <xdr:sp macro="" textlink="">
      <xdr:nvSpPr>
        <xdr:cNvPr id="529" name="楕円 528"/>
        <xdr:cNvSpPr/>
      </xdr:nvSpPr>
      <xdr:spPr>
        <a:xfrm>
          <a:off x="13652500" y="6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76352</xdr:rowOff>
    </xdr:from>
    <xdr:ext cx="534377" cy="259045"/>
    <xdr:sp macro="" textlink="">
      <xdr:nvSpPr>
        <xdr:cNvPr id="530" name="テキスト ボックス 529"/>
        <xdr:cNvSpPr txBox="1"/>
      </xdr:nvSpPr>
      <xdr:spPr>
        <a:xfrm>
          <a:off x="13436111" y="65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154879</xdr:rowOff>
    </xdr:from>
    <xdr:to>
      <xdr:col>67</xdr:col>
      <xdr:colOff>101600</xdr:colOff>
      <xdr:row>38</xdr:row>
      <xdr:rowOff>85029</xdr:rowOff>
    </xdr:to>
    <xdr:sp macro="" textlink="">
      <xdr:nvSpPr>
        <xdr:cNvPr id="531" name="楕円 530"/>
        <xdr:cNvSpPr/>
      </xdr:nvSpPr>
      <xdr:spPr>
        <a:xfrm>
          <a:off x="12763500" y="64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76156</xdr:rowOff>
    </xdr:from>
    <xdr:ext cx="534377" cy="259045"/>
    <xdr:sp macro="" textlink="">
      <xdr:nvSpPr>
        <xdr:cNvPr id="532" name="テキスト ボックス 531"/>
        <xdr:cNvSpPr txBox="1"/>
      </xdr:nvSpPr>
      <xdr:spPr>
        <a:xfrm>
          <a:off x="12547111" y="659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98584</xdr:rowOff>
    </xdr:from>
    <xdr:to>
      <xdr:col>85</xdr:col>
      <xdr:colOff>127000</xdr:colOff>
      <xdr:row>56</xdr:row>
      <xdr:rowOff>112707</xdr:rowOff>
    </xdr:to>
    <xdr:cxnSp macro="">
      <xdr:nvCxnSpPr>
        <xdr:cNvPr id="559" name="直線コネクタ 558"/>
        <xdr:cNvCxnSpPr/>
      </xdr:nvCxnSpPr>
      <xdr:spPr>
        <a:xfrm flipV="1">
          <a:off x="15481300" y="9699784"/>
          <a:ext cx="8382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141945</xdr:rowOff>
    </xdr:from>
    <xdr:to>
      <xdr:col>81</xdr:col>
      <xdr:colOff>50800</xdr:colOff>
      <xdr:row>56</xdr:row>
      <xdr:rowOff>112707</xdr:rowOff>
    </xdr:to>
    <xdr:cxnSp macro="">
      <xdr:nvCxnSpPr>
        <xdr:cNvPr id="562" name="直線コネクタ 561"/>
        <xdr:cNvCxnSpPr/>
      </xdr:nvCxnSpPr>
      <xdr:spPr>
        <a:xfrm>
          <a:off x="14592300" y="9571695"/>
          <a:ext cx="889000" cy="14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141945</xdr:rowOff>
    </xdr:from>
    <xdr:to>
      <xdr:col>76</xdr:col>
      <xdr:colOff>114300</xdr:colOff>
      <xdr:row>55</xdr:row>
      <xdr:rowOff>156132</xdr:rowOff>
    </xdr:to>
    <xdr:cxnSp macro="">
      <xdr:nvCxnSpPr>
        <xdr:cNvPr id="565" name="直線コネクタ 564"/>
        <xdr:cNvCxnSpPr/>
      </xdr:nvCxnSpPr>
      <xdr:spPr>
        <a:xfrm flipV="1">
          <a:off x="13703300" y="9571695"/>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156132</xdr:rowOff>
    </xdr:from>
    <xdr:to>
      <xdr:col>71</xdr:col>
      <xdr:colOff>177800</xdr:colOff>
      <xdr:row>56</xdr:row>
      <xdr:rowOff>41224</xdr:rowOff>
    </xdr:to>
    <xdr:cxnSp macro="">
      <xdr:nvCxnSpPr>
        <xdr:cNvPr id="568" name="直線コネクタ 567"/>
        <xdr:cNvCxnSpPr/>
      </xdr:nvCxnSpPr>
      <xdr:spPr>
        <a:xfrm flipV="1">
          <a:off x="12814300" y="9585882"/>
          <a:ext cx="889000" cy="5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47784</xdr:rowOff>
    </xdr:from>
    <xdr:to>
      <xdr:col>85</xdr:col>
      <xdr:colOff>177800</xdr:colOff>
      <xdr:row>56</xdr:row>
      <xdr:rowOff>149384</xdr:rowOff>
    </xdr:to>
    <xdr:sp macro="" textlink="">
      <xdr:nvSpPr>
        <xdr:cNvPr id="578" name="楕円 577"/>
        <xdr:cNvSpPr/>
      </xdr:nvSpPr>
      <xdr:spPr>
        <a:xfrm>
          <a:off x="16268700" y="96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26211</xdr:rowOff>
    </xdr:from>
    <xdr:ext cx="534377" cy="259045"/>
    <xdr:sp macro="" textlink="">
      <xdr:nvSpPr>
        <xdr:cNvPr id="579" name="教育費該当値テキスト"/>
        <xdr:cNvSpPr txBox="1"/>
      </xdr:nvSpPr>
      <xdr:spPr>
        <a:xfrm>
          <a:off x="16370300" y="96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61907</xdr:rowOff>
    </xdr:from>
    <xdr:to>
      <xdr:col>81</xdr:col>
      <xdr:colOff>101600</xdr:colOff>
      <xdr:row>56</xdr:row>
      <xdr:rowOff>163507</xdr:rowOff>
    </xdr:to>
    <xdr:sp macro="" textlink="">
      <xdr:nvSpPr>
        <xdr:cNvPr id="580" name="楕円 579"/>
        <xdr:cNvSpPr/>
      </xdr:nvSpPr>
      <xdr:spPr>
        <a:xfrm>
          <a:off x="15430500" y="96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154634</xdr:rowOff>
    </xdr:from>
    <xdr:ext cx="534377" cy="259045"/>
    <xdr:sp macro="" textlink="">
      <xdr:nvSpPr>
        <xdr:cNvPr id="581" name="テキスト ボックス 580"/>
        <xdr:cNvSpPr txBox="1"/>
      </xdr:nvSpPr>
      <xdr:spPr>
        <a:xfrm>
          <a:off x="15214111" y="97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91145</xdr:rowOff>
    </xdr:from>
    <xdr:to>
      <xdr:col>76</xdr:col>
      <xdr:colOff>165100</xdr:colOff>
      <xdr:row>56</xdr:row>
      <xdr:rowOff>21295</xdr:rowOff>
    </xdr:to>
    <xdr:sp macro="" textlink="">
      <xdr:nvSpPr>
        <xdr:cNvPr id="582" name="楕円 581"/>
        <xdr:cNvSpPr/>
      </xdr:nvSpPr>
      <xdr:spPr>
        <a:xfrm>
          <a:off x="14541500" y="95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37822</xdr:rowOff>
    </xdr:from>
    <xdr:ext cx="599010" cy="259045"/>
    <xdr:sp macro="" textlink="">
      <xdr:nvSpPr>
        <xdr:cNvPr id="583" name="テキスト ボックス 582"/>
        <xdr:cNvSpPr txBox="1"/>
      </xdr:nvSpPr>
      <xdr:spPr>
        <a:xfrm>
          <a:off x="14292795" y="929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105332</xdr:rowOff>
    </xdr:from>
    <xdr:to>
      <xdr:col>72</xdr:col>
      <xdr:colOff>38100</xdr:colOff>
      <xdr:row>56</xdr:row>
      <xdr:rowOff>35482</xdr:rowOff>
    </xdr:to>
    <xdr:sp macro="" textlink="">
      <xdr:nvSpPr>
        <xdr:cNvPr id="584" name="楕円 583"/>
        <xdr:cNvSpPr/>
      </xdr:nvSpPr>
      <xdr:spPr>
        <a:xfrm>
          <a:off x="13652500" y="95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52009</xdr:rowOff>
    </xdr:from>
    <xdr:ext cx="599010" cy="259045"/>
    <xdr:sp macro="" textlink="">
      <xdr:nvSpPr>
        <xdr:cNvPr id="585" name="テキスト ボックス 584"/>
        <xdr:cNvSpPr txBox="1"/>
      </xdr:nvSpPr>
      <xdr:spPr>
        <a:xfrm>
          <a:off x="13403795" y="931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161874</xdr:rowOff>
    </xdr:from>
    <xdr:to>
      <xdr:col>67</xdr:col>
      <xdr:colOff>101600</xdr:colOff>
      <xdr:row>56</xdr:row>
      <xdr:rowOff>92024</xdr:rowOff>
    </xdr:to>
    <xdr:sp macro="" textlink="">
      <xdr:nvSpPr>
        <xdr:cNvPr id="586" name="楕円 585"/>
        <xdr:cNvSpPr/>
      </xdr:nvSpPr>
      <xdr:spPr>
        <a:xfrm>
          <a:off x="12763500" y="95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108551</xdr:rowOff>
    </xdr:from>
    <xdr:ext cx="534377" cy="259045"/>
    <xdr:sp macro="" textlink="">
      <xdr:nvSpPr>
        <xdr:cNvPr id="587" name="テキスト ボックス 586"/>
        <xdr:cNvSpPr txBox="1"/>
      </xdr:nvSpPr>
      <xdr:spPr>
        <a:xfrm>
          <a:off x="12547111" y="93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165154</xdr:rowOff>
    </xdr:from>
    <xdr:to>
      <xdr:col>85</xdr:col>
      <xdr:colOff>127000</xdr:colOff>
      <xdr:row>77</xdr:row>
      <xdr:rowOff>123464</xdr:rowOff>
    </xdr:to>
    <xdr:cxnSp macro="">
      <xdr:nvCxnSpPr>
        <xdr:cNvPr id="612" name="直線コネクタ 611"/>
        <xdr:cNvCxnSpPr/>
      </xdr:nvCxnSpPr>
      <xdr:spPr>
        <a:xfrm flipV="1">
          <a:off x="15481300" y="12852454"/>
          <a:ext cx="838200" cy="47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123464</xdr:rowOff>
    </xdr:from>
    <xdr:to>
      <xdr:col>81</xdr:col>
      <xdr:colOff>50800</xdr:colOff>
      <xdr:row>77</xdr:row>
      <xdr:rowOff>144574</xdr:rowOff>
    </xdr:to>
    <xdr:cxnSp macro="">
      <xdr:nvCxnSpPr>
        <xdr:cNvPr id="615" name="直線コネクタ 614"/>
        <xdr:cNvCxnSpPr/>
      </xdr:nvCxnSpPr>
      <xdr:spPr>
        <a:xfrm flipV="1">
          <a:off x="14592300" y="13325114"/>
          <a:ext cx="8890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132556</xdr:rowOff>
    </xdr:from>
    <xdr:to>
      <xdr:col>76</xdr:col>
      <xdr:colOff>114300</xdr:colOff>
      <xdr:row>77</xdr:row>
      <xdr:rowOff>144574</xdr:rowOff>
    </xdr:to>
    <xdr:cxnSp macro="">
      <xdr:nvCxnSpPr>
        <xdr:cNvPr id="618" name="直線コネクタ 617"/>
        <xdr:cNvCxnSpPr/>
      </xdr:nvCxnSpPr>
      <xdr:spPr>
        <a:xfrm>
          <a:off x="13703300" y="1333420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96918</xdr:rowOff>
    </xdr:from>
    <xdr:to>
      <xdr:col>71</xdr:col>
      <xdr:colOff>177800</xdr:colOff>
      <xdr:row>77</xdr:row>
      <xdr:rowOff>132556</xdr:rowOff>
    </xdr:to>
    <xdr:cxnSp macro="">
      <xdr:nvCxnSpPr>
        <xdr:cNvPr id="621" name="直線コネクタ 620"/>
        <xdr:cNvCxnSpPr/>
      </xdr:nvCxnSpPr>
      <xdr:spPr>
        <a:xfrm>
          <a:off x="12814300" y="13298568"/>
          <a:ext cx="889000" cy="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114354</xdr:rowOff>
    </xdr:from>
    <xdr:to>
      <xdr:col>85</xdr:col>
      <xdr:colOff>177800</xdr:colOff>
      <xdr:row>75</xdr:row>
      <xdr:rowOff>44504</xdr:rowOff>
    </xdr:to>
    <xdr:sp macro="" textlink="">
      <xdr:nvSpPr>
        <xdr:cNvPr id="631" name="楕円 630"/>
        <xdr:cNvSpPr/>
      </xdr:nvSpPr>
      <xdr:spPr>
        <a:xfrm>
          <a:off x="16268700" y="128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137231</xdr:rowOff>
    </xdr:from>
    <xdr:ext cx="534377" cy="259045"/>
    <xdr:sp macro="" textlink="">
      <xdr:nvSpPr>
        <xdr:cNvPr id="632" name="災害復旧費該当値テキスト"/>
        <xdr:cNvSpPr txBox="1"/>
      </xdr:nvSpPr>
      <xdr:spPr>
        <a:xfrm>
          <a:off x="16370300" y="126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72664</xdr:rowOff>
    </xdr:from>
    <xdr:to>
      <xdr:col>81</xdr:col>
      <xdr:colOff>101600</xdr:colOff>
      <xdr:row>78</xdr:row>
      <xdr:rowOff>2814</xdr:rowOff>
    </xdr:to>
    <xdr:sp macro="" textlink="">
      <xdr:nvSpPr>
        <xdr:cNvPr id="633" name="楕円 632"/>
        <xdr:cNvSpPr/>
      </xdr:nvSpPr>
      <xdr:spPr>
        <a:xfrm>
          <a:off x="15430500" y="132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165391</xdr:rowOff>
    </xdr:from>
    <xdr:ext cx="534377" cy="259045"/>
    <xdr:sp macro="" textlink="">
      <xdr:nvSpPr>
        <xdr:cNvPr id="634" name="テキスト ボックス 633"/>
        <xdr:cNvSpPr txBox="1"/>
      </xdr:nvSpPr>
      <xdr:spPr>
        <a:xfrm>
          <a:off x="15214111" y="133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93774</xdr:rowOff>
    </xdr:from>
    <xdr:to>
      <xdr:col>76</xdr:col>
      <xdr:colOff>165100</xdr:colOff>
      <xdr:row>78</xdr:row>
      <xdr:rowOff>23924</xdr:rowOff>
    </xdr:to>
    <xdr:sp macro="" textlink="">
      <xdr:nvSpPr>
        <xdr:cNvPr id="635" name="楕円 634"/>
        <xdr:cNvSpPr/>
      </xdr:nvSpPr>
      <xdr:spPr>
        <a:xfrm>
          <a:off x="14541500" y="132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15051</xdr:rowOff>
    </xdr:from>
    <xdr:ext cx="469744" cy="259045"/>
    <xdr:sp macro="" textlink="">
      <xdr:nvSpPr>
        <xdr:cNvPr id="636" name="テキスト ボックス 635"/>
        <xdr:cNvSpPr txBox="1"/>
      </xdr:nvSpPr>
      <xdr:spPr>
        <a:xfrm>
          <a:off x="14357428" y="133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81756</xdr:rowOff>
    </xdr:from>
    <xdr:to>
      <xdr:col>72</xdr:col>
      <xdr:colOff>38100</xdr:colOff>
      <xdr:row>78</xdr:row>
      <xdr:rowOff>11906</xdr:rowOff>
    </xdr:to>
    <xdr:sp macro="" textlink="">
      <xdr:nvSpPr>
        <xdr:cNvPr id="637" name="楕円 636"/>
        <xdr:cNvSpPr/>
      </xdr:nvSpPr>
      <xdr:spPr>
        <a:xfrm>
          <a:off x="13652500" y="132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3033</xdr:rowOff>
    </xdr:from>
    <xdr:ext cx="534377" cy="259045"/>
    <xdr:sp macro="" textlink="">
      <xdr:nvSpPr>
        <xdr:cNvPr id="638" name="テキスト ボックス 637"/>
        <xdr:cNvSpPr txBox="1"/>
      </xdr:nvSpPr>
      <xdr:spPr>
        <a:xfrm>
          <a:off x="13436111" y="1337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46118</xdr:rowOff>
    </xdr:from>
    <xdr:to>
      <xdr:col>67</xdr:col>
      <xdr:colOff>101600</xdr:colOff>
      <xdr:row>77</xdr:row>
      <xdr:rowOff>147718</xdr:rowOff>
    </xdr:to>
    <xdr:sp macro="" textlink="">
      <xdr:nvSpPr>
        <xdr:cNvPr id="639" name="楕円 638"/>
        <xdr:cNvSpPr/>
      </xdr:nvSpPr>
      <xdr:spPr>
        <a:xfrm>
          <a:off x="12763500" y="132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164245</xdr:rowOff>
    </xdr:from>
    <xdr:ext cx="534377" cy="259045"/>
    <xdr:sp macro="" textlink="">
      <xdr:nvSpPr>
        <xdr:cNvPr id="640" name="テキスト ボックス 639"/>
        <xdr:cNvSpPr txBox="1"/>
      </xdr:nvSpPr>
      <xdr:spPr>
        <a:xfrm>
          <a:off x="12547111" y="13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66514</xdr:rowOff>
    </xdr:from>
    <xdr:to>
      <xdr:col>85</xdr:col>
      <xdr:colOff>127000</xdr:colOff>
      <xdr:row>95</xdr:row>
      <xdr:rowOff>84488</xdr:rowOff>
    </xdr:to>
    <xdr:cxnSp macro="">
      <xdr:nvCxnSpPr>
        <xdr:cNvPr id="665" name="直線コネクタ 664"/>
        <xdr:cNvCxnSpPr/>
      </xdr:nvCxnSpPr>
      <xdr:spPr>
        <a:xfrm>
          <a:off x="15481300" y="16354264"/>
          <a:ext cx="838200" cy="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66514</xdr:rowOff>
    </xdr:from>
    <xdr:to>
      <xdr:col>81</xdr:col>
      <xdr:colOff>50800</xdr:colOff>
      <xdr:row>95</xdr:row>
      <xdr:rowOff>76881</xdr:rowOff>
    </xdr:to>
    <xdr:cxnSp macro="">
      <xdr:nvCxnSpPr>
        <xdr:cNvPr id="668" name="直線コネクタ 667"/>
        <xdr:cNvCxnSpPr/>
      </xdr:nvCxnSpPr>
      <xdr:spPr>
        <a:xfrm flipV="1">
          <a:off x="14592300" y="16354264"/>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76881</xdr:rowOff>
    </xdr:from>
    <xdr:to>
      <xdr:col>76</xdr:col>
      <xdr:colOff>114300</xdr:colOff>
      <xdr:row>95</xdr:row>
      <xdr:rowOff>126955</xdr:rowOff>
    </xdr:to>
    <xdr:cxnSp macro="">
      <xdr:nvCxnSpPr>
        <xdr:cNvPr id="671" name="直線コネクタ 670"/>
        <xdr:cNvCxnSpPr/>
      </xdr:nvCxnSpPr>
      <xdr:spPr>
        <a:xfrm flipV="1">
          <a:off x="13703300" y="16364631"/>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114646</xdr:rowOff>
    </xdr:from>
    <xdr:to>
      <xdr:col>71</xdr:col>
      <xdr:colOff>177800</xdr:colOff>
      <xdr:row>95</xdr:row>
      <xdr:rowOff>126955</xdr:rowOff>
    </xdr:to>
    <xdr:cxnSp macro="">
      <xdr:nvCxnSpPr>
        <xdr:cNvPr id="674" name="直線コネクタ 673"/>
        <xdr:cNvCxnSpPr/>
      </xdr:nvCxnSpPr>
      <xdr:spPr>
        <a:xfrm>
          <a:off x="12814300" y="16402396"/>
          <a:ext cx="889000" cy="1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33688</xdr:rowOff>
    </xdr:from>
    <xdr:to>
      <xdr:col>85</xdr:col>
      <xdr:colOff>177800</xdr:colOff>
      <xdr:row>95</xdr:row>
      <xdr:rowOff>135288</xdr:rowOff>
    </xdr:to>
    <xdr:sp macro="" textlink="">
      <xdr:nvSpPr>
        <xdr:cNvPr id="684" name="楕円 683"/>
        <xdr:cNvSpPr/>
      </xdr:nvSpPr>
      <xdr:spPr>
        <a:xfrm>
          <a:off x="16268700" y="163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12115</xdr:rowOff>
    </xdr:from>
    <xdr:ext cx="534377" cy="259045"/>
    <xdr:sp macro="" textlink="">
      <xdr:nvSpPr>
        <xdr:cNvPr id="685" name="公債費該当値テキスト"/>
        <xdr:cNvSpPr txBox="1"/>
      </xdr:nvSpPr>
      <xdr:spPr>
        <a:xfrm>
          <a:off x="16370300" y="162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15714</xdr:rowOff>
    </xdr:from>
    <xdr:to>
      <xdr:col>81</xdr:col>
      <xdr:colOff>101600</xdr:colOff>
      <xdr:row>95</xdr:row>
      <xdr:rowOff>117314</xdr:rowOff>
    </xdr:to>
    <xdr:sp macro="" textlink="">
      <xdr:nvSpPr>
        <xdr:cNvPr id="686" name="楕円 685"/>
        <xdr:cNvSpPr/>
      </xdr:nvSpPr>
      <xdr:spPr>
        <a:xfrm>
          <a:off x="15430500" y="163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108441</xdr:rowOff>
    </xdr:from>
    <xdr:ext cx="534377" cy="259045"/>
    <xdr:sp macro="" textlink="">
      <xdr:nvSpPr>
        <xdr:cNvPr id="687" name="テキスト ボックス 686"/>
        <xdr:cNvSpPr txBox="1"/>
      </xdr:nvSpPr>
      <xdr:spPr>
        <a:xfrm>
          <a:off x="15214111" y="163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26081</xdr:rowOff>
    </xdr:from>
    <xdr:to>
      <xdr:col>76</xdr:col>
      <xdr:colOff>165100</xdr:colOff>
      <xdr:row>95</xdr:row>
      <xdr:rowOff>127681</xdr:rowOff>
    </xdr:to>
    <xdr:sp macro="" textlink="">
      <xdr:nvSpPr>
        <xdr:cNvPr id="688" name="楕円 687"/>
        <xdr:cNvSpPr/>
      </xdr:nvSpPr>
      <xdr:spPr>
        <a:xfrm>
          <a:off x="14541500" y="163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118808</xdr:rowOff>
    </xdr:from>
    <xdr:ext cx="534377" cy="259045"/>
    <xdr:sp macro="" textlink="">
      <xdr:nvSpPr>
        <xdr:cNvPr id="689" name="テキスト ボックス 688"/>
        <xdr:cNvSpPr txBox="1"/>
      </xdr:nvSpPr>
      <xdr:spPr>
        <a:xfrm>
          <a:off x="14325111" y="16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76155</xdr:rowOff>
    </xdr:from>
    <xdr:to>
      <xdr:col>72</xdr:col>
      <xdr:colOff>38100</xdr:colOff>
      <xdr:row>96</xdr:row>
      <xdr:rowOff>6305</xdr:rowOff>
    </xdr:to>
    <xdr:sp macro="" textlink="">
      <xdr:nvSpPr>
        <xdr:cNvPr id="690" name="楕円 689"/>
        <xdr:cNvSpPr/>
      </xdr:nvSpPr>
      <xdr:spPr>
        <a:xfrm>
          <a:off x="13652500" y="163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168882</xdr:rowOff>
    </xdr:from>
    <xdr:ext cx="534377" cy="259045"/>
    <xdr:sp macro="" textlink="">
      <xdr:nvSpPr>
        <xdr:cNvPr id="691" name="テキスト ボックス 690"/>
        <xdr:cNvSpPr txBox="1"/>
      </xdr:nvSpPr>
      <xdr:spPr>
        <a:xfrm>
          <a:off x="13436111" y="164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63846</xdr:rowOff>
    </xdr:from>
    <xdr:to>
      <xdr:col>67</xdr:col>
      <xdr:colOff>101600</xdr:colOff>
      <xdr:row>95</xdr:row>
      <xdr:rowOff>165446</xdr:rowOff>
    </xdr:to>
    <xdr:sp macro="" textlink="">
      <xdr:nvSpPr>
        <xdr:cNvPr id="692" name="楕円 691"/>
        <xdr:cNvSpPr/>
      </xdr:nvSpPr>
      <xdr:spPr>
        <a:xfrm>
          <a:off x="12763500" y="163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156573</xdr:rowOff>
    </xdr:from>
    <xdr:ext cx="534377" cy="259045"/>
    <xdr:sp macro="" textlink="">
      <xdr:nvSpPr>
        <xdr:cNvPr id="693" name="テキスト ボックス 692"/>
        <xdr:cNvSpPr txBox="1"/>
      </xdr:nvSpPr>
      <xdr:spPr>
        <a:xfrm>
          <a:off x="12547111" y="164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衛生費及び災害復旧費については、令和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月豪雨災害に係る災害廃棄物等処理事業や公共土木施設、農林水産施設の災害復旧事業により、総務費については、特別定額給付金により大きく増加している。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月豪雨災害に係る復旧事業を最優先事業としているため、土木費については、事業のローリング等を行ったことにより、減額となった。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p>
        <a:p>
          <a:r>
            <a:rPr kumimoji="1" lang="ja-JP" altLang="en-US" sz="1200">
              <a:latin typeface="ＭＳ ゴシック" pitchFamily="49" charset="-128"/>
              <a:ea typeface="ＭＳ ゴシック" pitchFamily="49" charset="-128"/>
            </a:rPr>
            <a:t>　通年の財政運営を柔軟に実施するため、標準財政規模比で概ね</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％以上を目指し積立。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a:t>
          </a:r>
        </a:p>
        <a:p>
          <a:r>
            <a:rPr kumimoji="1" lang="ja-JP" altLang="en-US" sz="1200">
              <a:latin typeface="ＭＳ ゴシック" pitchFamily="49" charset="-128"/>
              <a:ea typeface="ＭＳ ゴシック" pitchFamily="49" charset="-128"/>
            </a:rPr>
            <a:t>　翌年度の財政運営を柔軟に実施するため、毎年</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％の範囲内を目途とし決算見込を実施している。</a:t>
          </a:r>
        </a:p>
        <a:p>
          <a:r>
            <a:rPr kumimoji="1" lang="ja-JP" altLang="en-US" sz="1200">
              <a:latin typeface="ＭＳ ゴシック" pitchFamily="49" charset="-128"/>
              <a:ea typeface="ＭＳ ゴシック" pitchFamily="49" charset="-128"/>
            </a:rPr>
            <a:t>≪実質単年度収支≫</a:t>
          </a:r>
        </a:p>
        <a:p>
          <a:r>
            <a:rPr kumimoji="1" lang="ja-JP" altLang="en-US" sz="1200">
              <a:latin typeface="ＭＳ ゴシック" pitchFamily="49" charset="-128"/>
              <a:ea typeface="ＭＳ ゴシック" pitchFamily="49" charset="-128"/>
            </a:rPr>
            <a:t>　災害復旧等に対応するため、財政調整基金の取り崩しを行ったことから、▲</a:t>
          </a:r>
          <a:r>
            <a:rPr kumimoji="1" lang="en-US" altLang="ja-JP" sz="1200">
              <a:latin typeface="ＭＳ ゴシック" pitchFamily="49" charset="-128"/>
              <a:ea typeface="ＭＳ ゴシック" pitchFamily="49" charset="-128"/>
            </a:rPr>
            <a:t>6.39</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連結実質赤字比率については、全ての会計において黒字となっているため赤字は発生していない。</a:t>
          </a:r>
        </a:p>
        <a:p>
          <a:r>
            <a:rPr kumimoji="1" lang="ja-JP" altLang="en-US" sz="1400">
              <a:latin typeface="ＭＳ ゴシック" pitchFamily="49" charset="-128"/>
              <a:ea typeface="ＭＳ ゴシック" pitchFamily="49" charset="-128"/>
            </a:rPr>
            <a:t>　国民健康保険特別会計においては、繰出基準外の繰り出しを行わないよう、引き続き給付見込等を分析し必要な措置を講じる必要がある。</a:t>
          </a:r>
        </a:p>
        <a:p>
          <a:r>
            <a:rPr kumimoji="1" lang="ja-JP" altLang="en-US" sz="1400">
              <a:latin typeface="ＭＳ ゴシック" pitchFamily="49" charset="-128"/>
              <a:ea typeface="ＭＳ ゴシック" pitchFamily="49" charset="-128"/>
            </a:rPr>
            <a:t>　介護保険特別会計については、繰出基準の範囲内で財政運営を行なっており、安定的な運営を図っている。</a:t>
          </a:r>
        </a:p>
        <a:p>
          <a:r>
            <a:rPr kumimoji="1" lang="ja-JP" altLang="en-US" sz="1400">
              <a:latin typeface="ＭＳ ゴシック" pitchFamily="49" charset="-128"/>
              <a:ea typeface="ＭＳ ゴシック" pitchFamily="49" charset="-128"/>
            </a:rPr>
            <a:t>　飯田高原診療所特別会計については、医師の報酬が大きなウェイトを占めており、将来的に一般会計からの繰入れ額の増額も必要となる見込みであるが、へき地診療における医師確保の観点からやむを得ないものと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4618_&#20061;&#37325;&#30010;_2020(2&#22238;&#30446;)09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70.7</v>
          </cell>
          <cell r="BX53">
            <v>71.8</v>
          </cell>
          <cell r="CF53">
            <v>72.8</v>
          </cell>
          <cell r="CN53">
            <v>73.7</v>
          </cell>
          <cell r="CV53">
            <v>74.900000000000006</v>
          </cell>
        </row>
        <row r="55">
          <cell r="AN55" t="str">
            <v>類似団体内平均値</v>
          </cell>
          <cell r="BP55">
            <v>0</v>
          </cell>
          <cell r="BX55">
            <v>0</v>
          </cell>
          <cell r="CF55">
            <v>0</v>
          </cell>
          <cell r="CN55">
            <v>0</v>
          </cell>
          <cell r="CV55">
            <v>0</v>
          </cell>
        </row>
        <row r="57">
          <cell r="BP57">
            <v>56.2</v>
          </cell>
          <cell r="BX57">
            <v>58.2</v>
          </cell>
          <cell r="CF57">
            <v>60.1</v>
          </cell>
          <cell r="CN57">
            <v>61.6</v>
          </cell>
          <cell r="CV57">
            <v>64</v>
          </cell>
        </row>
        <row r="72">
          <cell r="BP72" t="str">
            <v>H28</v>
          </cell>
          <cell r="BX72" t="str">
            <v>H29</v>
          </cell>
          <cell r="CF72" t="str">
            <v>H30</v>
          </cell>
          <cell r="CN72" t="str">
            <v>R01</v>
          </cell>
          <cell r="CV72" t="str">
            <v>R02</v>
          </cell>
        </row>
        <row r="73">
          <cell r="AN73" t="str">
            <v>当該団体値</v>
          </cell>
        </row>
        <row r="75">
          <cell r="BP75">
            <v>4.4000000000000004</v>
          </cell>
          <cell r="BX75">
            <v>4.7</v>
          </cell>
          <cell r="CF75">
            <v>5.4</v>
          </cell>
          <cell r="CN75">
            <v>5.8</v>
          </cell>
          <cell r="CV75">
            <v>5.7</v>
          </cell>
        </row>
        <row r="77">
          <cell r="AN77" t="str">
            <v>類似団体内平均値</v>
          </cell>
          <cell r="BP77">
            <v>0</v>
          </cell>
          <cell r="BX77">
            <v>0</v>
          </cell>
          <cell r="CF77">
            <v>0</v>
          </cell>
          <cell r="CN77">
            <v>0</v>
          </cell>
          <cell r="CV77">
            <v>0</v>
          </cell>
        </row>
        <row r="79">
          <cell r="BP79">
            <v>8.5</v>
          </cell>
          <cell r="BX79">
            <v>8.5</v>
          </cell>
          <cell r="CF79">
            <v>8.6</v>
          </cell>
          <cell r="CN79">
            <v>8.6</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9636207</v>
      </c>
      <c r="BO4" s="395"/>
      <c r="BP4" s="395"/>
      <c r="BQ4" s="395"/>
      <c r="BR4" s="395"/>
      <c r="BS4" s="395"/>
      <c r="BT4" s="395"/>
      <c r="BU4" s="396"/>
      <c r="BV4" s="394">
        <v>7486358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12.3</v>
      </c>
      <c r="CU4" s="401"/>
      <c r="CV4" s="401"/>
      <c r="CW4" s="401"/>
      <c r="CX4" s="401"/>
      <c r="CY4" s="401"/>
      <c r="CZ4" s="401"/>
      <c r="DA4" s="402"/>
      <c r="DB4" s="400">
        <v>10.9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8653085</v>
      </c>
      <c r="BO5" s="432"/>
      <c r="BP5" s="432"/>
      <c r="BQ5" s="432"/>
      <c r="BR5" s="432"/>
      <c r="BS5" s="432"/>
      <c r="BT5" s="432"/>
      <c r="BU5" s="433"/>
      <c r="BV5" s="431">
        <v>7040863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86.7</v>
      </c>
      <c r="CU5" s="429"/>
      <c r="CV5" s="429"/>
      <c r="CW5" s="429"/>
      <c r="CX5" s="429"/>
      <c r="CY5" s="429"/>
      <c r="CZ5" s="429"/>
      <c r="DA5" s="430"/>
      <c r="DB5" s="428">
        <v>93.1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983122</v>
      </c>
      <c r="BO6" s="432"/>
      <c r="BP6" s="432"/>
      <c r="BQ6" s="432"/>
      <c r="BR6" s="432"/>
      <c r="BS6" s="432"/>
      <c r="BT6" s="432"/>
      <c r="BU6" s="433"/>
      <c r="BV6" s="431">
        <v>445495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89.5</v>
      </c>
      <c r="CU6" s="469"/>
      <c r="CV6" s="469"/>
      <c r="CW6" s="469"/>
      <c r="CX6" s="469"/>
      <c r="CY6" s="469"/>
      <c r="CZ6" s="469"/>
      <c r="DA6" s="470"/>
      <c r="DB6" s="468">
        <v>96.1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469348</v>
      </c>
      <c r="BO7" s="432"/>
      <c r="BP7" s="432"/>
      <c r="BQ7" s="432"/>
      <c r="BR7" s="432"/>
      <c r="BS7" s="432"/>
      <c r="BT7" s="432"/>
      <c r="BU7" s="433"/>
      <c r="BV7" s="431">
        <v>13682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4179004</v>
      </c>
      <c r="CU7" s="432"/>
      <c r="CV7" s="432"/>
      <c r="CW7" s="432"/>
      <c r="CX7" s="432"/>
      <c r="CY7" s="432"/>
      <c r="CZ7" s="432"/>
      <c r="DA7" s="433"/>
      <c r="DB7" s="431">
        <v>3970837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513774</v>
      </c>
      <c r="BO8" s="432"/>
      <c r="BP8" s="432"/>
      <c r="BQ8" s="432"/>
      <c r="BR8" s="432"/>
      <c r="BS8" s="432"/>
      <c r="BT8" s="432"/>
      <c r="BU8" s="433"/>
      <c r="BV8" s="431">
        <v>431813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0.34</v>
      </c>
      <c r="CU8" s="472"/>
      <c r="CV8" s="472"/>
      <c r="CW8" s="472"/>
      <c r="CX8" s="472"/>
      <c r="CY8" s="472"/>
      <c r="CZ8" s="472"/>
      <c r="DA8" s="473"/>
      <c r="DB8" s="471">
        <v>0.34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8541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81961</v>
      </c>
      <c r="BO9" s="432"/>
      <c r="BP9" s="432"/>
      <c r="BQ9" s="432"/>
      <c r="BR9" s="432"/>
      <c r="BS9" s="432"/>
      <c r="BT9" s="432"/>
      <c r="BU9" s="433"/>
      <c r="BV9" s="431">
        <v>68755</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12</v>
      </c>
      <c r="CU9" s="429"/>
      <c r="CV9" s="429"/>
      <c r="CW9" s="429"/>
      <c r="CX9" s="429"/>
      <c r="CY9" s="429"/>
      <c r="CZ9" s="429"/>
      <c r="DA9" s="430"/>
      <c r="DB9" s="428">
        <v>14.2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9645</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1030</v>
      </c>
      <c r="BO10" s="432"/>
      <c r="BP10" s="432"/>
      <c r="BQ10" s="432"/>
      <c r="BR10" s="432"/>
      <c r="BS10" s="432"/>
      <c r="BT10" s="432"/>
      <c r="BU10" s="433"/>
      <c r="BV10" s="431">
        <v>1305</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9122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350000</v>
      </c>
      <c r="BO12" s="432"/>
      <c r="BP12" s="432"/>
      <c r="BQ12" s="432"/>
      <c r="BR12" s="432"/>
      <c r="BS12" s="432"/>
      <c r="BT12" s="432"/>
      <c r="BU12" s="433"/>
      <c r="BV12" s="431">
        <v>215000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141</v>
      </c>
      <c r="N13" s="523"/>
      <c r="O13" s="523"/>
      <c r="P13" s="523"/>
      <c r="Q13" s="524"/>
      <c r="R13" s="515">
        <v>9011</v>
      </c>
      <c r="S13" s="516"/>
      <c r="T13" s="516"/>
      <c r="U13" s="516"/>
      <c r="V13" s="517"/>
      <c r="W13" s="447" t="s">
        <v>142</v>
      </c>
      <c r="X13" s="448"/>
      <c r="Y13" s="448"/>
      <c r="Z13" s="448"/>
      <c r="AA13" s="448"/>
      <c r="AB13" s="438"/>
      <c r="AC13" s="482">
        <v>1304</v>
      </c>
      <c r="AD13" s="483"/>
      <c r="AE13" s="483"/>
      <c r="AF13" s="483"/>
      <c r="AG13" s="525"/>
      <c r="AH13" s="482">
        <v>1467</v>
      </c>
      <c r="AI13" s="483"/>
      <c r="AJ13" s="483"/>
      <c r="AK13" s="483"/>
      <c r="AL13" s="484"/>
      <c r="AM13" s="460" t="s">
        <v>143</v>
      </c>
      <c r="AN13" s="461"/>
      <c r="AO13" s="461"/>
      <c r="AP13" s="461"/>
      <c r="AQ13" s="461"/>
      <c r="AR13" s="461"/>
      <c r="AS13" s="461"/>
      <c r="AT13" s="462"/>
      <c r="AU13" s="463" t="s">
        <v>144</v>
      </c>
      <c r="AV13" s="464"/>
      <c r="AW13" s="464"/>
      <c r="AX13" s="464"/>
      <c r="AY13" s="465" t="s">
        <v>145</v>
      </c>
      <c r="AZ13" s="466"/>
      <c r="BA13" s="466"/>
      <c r="BB13" s="466"/>
      <c r="BC13" s="466"/>
      <c r="BD13" s="466"/>
      <c r="BE13" s="466"/>
      <c r="BF13" s="466"/>
      <c r="BG13" s="466"/>
      <c r="BH13" s="466"/>
      <c r="BI13" s="466"/>
      <c r="BJ13" s="466"/>
      <c r="BK13" s="466"/>
      <c r="BL13" s="466"/>
      <c r="BM13" s="467"/>
      <c r="BN13" s="431">
        <v>-267009</v>
      </c>
      <c r="BO13" s="432"/>
      <c r="BP13" s="432"/>
      <c r="BQ13" s="432"/>
      <c r="BR13" s="432"/>
      <c r="BS13" s="432"/>
      <c r="BT13" s="432"/>
      <c r="BU13" s="433"/>
      <c r="BV13" s="431">
        <v>-144940</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5.7</v>
      </c>
      <c r="CU13" s="429"/>
      <c r="CV13" s="429"/>
      <c r="CW13" s="429"/>
      <c r="CX13" s="429"/>
      <c r="CY13" s="429"/>
      <c r="CZ13" s="429"/>
      <c r="DA13" s="430"/>
      <c r="DB13" s="428">
        <v>5.8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147</v>
      </c>
      <c r="M14" s="513"/>
      <c r="N14" s="513"/>
      <c r="O14" s="513"/>
      <c r="P14" s="513"/>
      <c r="Q14" s="514"/>
      <c r="R14" s="515">
        <v>9342</v>
      </c>
      <c r="S14" s="516"/>
      <c r="T14" s="516"/>
      <c r="U14" s="516"/>
      <c r="V14" s="517"/>
      <c r="W14" s="421"/>
      <c r="X14" s="422"/>
      <c r="Y14" s="422"/>
      <c r="Z14" s="422"/>
      <c r="AA14" s="422"/>
      <c r="AB14" s="411"/>
      <c r="AC14" s="518">
        <v>26.4</v>
      </c>
      <c r="AD14" s="519"/>
      <c r="AE14" s="519"/>
      <c r="AF14" s="519"/>
      <c r="AG14" s="520"/>
      <c r="AH14" s="518">
        <v>27.4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t="s">
        <v>140</v>
      </c>
      <c r="CU14" s="530"/>
      <c r="CV14" s="530"/>
      <c r="CW14" s="530"/>
      <c r="CX14" s="530"/>
      <c r="CY14" s="530"/>
      <c r="CZ14" s="530"/>
      <c r="DA14" s="531"/>
      <c r="DB14" s="529" t="s">
        <v>140</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141</v>
      </c>
      <c r="N15" s="523"/>
      <c r="O15" s="523"/>
      <c r="P15" s="523"/>
      <c r="Q15" s="524"/>
      <c r="R15" s="515">
        <v>9233</v>
      </c>
      <c r="S15" s="516"/>
      <c r="T15" s="516"/>
      <c r="U15" s="516"/>
      <c r="V15" s="517"/>
      <c r="W15" s="447" t="s">
        <v>149</v>
      </c>
      <c r="X15" s="448"/>
      <c r="Y15" s="448"/>
      <c r="Z15" s="448"/>
      <c r="AA15" s="448"/>
      <c r="AB15" s="438"/>
      <c r="AC15" s="482">
        <v>912</v>
      </c>
      <c r="AD15" s="483"/>
      <c r="AE15" s="483"/>
      <c r="AF15" s="483"/>
      <c r="AG15" s="525"/>
      <c r="AH15" s="482">
        <v>964</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1266045</v>
      </c>
      <c r="BO15" s="395"/>
      <c r="BP15" s="395"/>
      <c r="BQ15" s="395"/>
      <c r="BR15" s="395"/>
      <c r="BS15" s="395"/>
      <c r="BT15" s="395"/>
      <c r="BU15" s="396"/>
      <c r="BV15" s="394">
        <v>1216453</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18.5</v>
      </c>
      <c r="AD16" s="519"/>
      <c r="AE16" s="519"/>
      <c r="AF16" s="519"/>
      <c r="AG16" s="520"/>
      <c r="AH16" s="518">
        <v>18</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3737919</v>
      </c>
      <c r="BO16" s="432"/>
      <c r="BP16" s="432"/>
      <c r="BQ16" s="432"/>
      <c r="BR16" s="432"/>
      <c r="BS16" s="432"/>
      <c r="BT16" s="432"/>
      <c r="BU16" s="433"/>
      <c r="BV16" s="431">
        <v>3519484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2727</v>
      </c>
      <c r="AD17" s="483"/>
      <c r="AE17" s="483"/>
      <c r="AF17" s="483"/>
      <c r="AG17" s="525"/>
      <c r="AH17" s="482">
        <v>2923</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1587879</v>
      </c>
      <c r="BO17" s="432"/>
      <c r="BP17" s="432"/>
      <c r="BQ17" s="432"/>
      <c r="BR17" s="432"/>
      <c r="BS17" s="432"/>
      <c r="BT17" s="432"/>
      <c r="BU17" s="433"/>
      <c r="BV17" s="431">
        <v>1540378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271.37</v>
      </c>
      <c r="M18" s="547"/>
      <c r="N18" s="547"/>
      <c r="O18" s="547"/>
      <c r="P18" s="547"/>
      <c r="Q18" s="547"/>
      <c r="R18" s="548"/>
      <c r="S18" s="548"/>
      <c r="T18" s="548"/>
      <c r="U18" s="548"/>
      <c r="V18" s="549"/>
      <c r="W18" s="449"/>
      <c r="X18" s="450"/>
      <c r="Y18" s="450"/>
      <c r="Z18" s="450"/>
      <c r="AA18" s="450"/>
      <c r="AB18" s="441"/>
      <c r="AC18" s="550">
        <v>55.2</v>
      </c>
      <c r="AD18" s="551"/>
      <c r="AE18" s="551"/>
      <c r="AF18" s="551"/>
      <c r="AG18" s="552"/>
      <c r="AH18" s="550">
        <v>54.6</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3753695</v>
      </c>
      <c r="BO18" s="432"/>
      <c r="BP18" s="432"/>
      <c r="BQ18" s="432"/>
      <c r="BR18" s="432"/>
      <c r="BS18" s="432"/>
      <c r="BT18" s="432"/>
      <c r="BU18" s="433"/>
      <c r="BV18" s="431">
        <v>3865630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31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5912744</v>
      </c>
      <c r="BO19" s="432"/>
      <c r="BP19" s="432"/>
      <c r="BQ19" s="432"/>
      <c r="BR19" s="432"/>
      <c r="BS19" s="432"/>
      <c r="BT19" s="432"/>
      <c r="BU19" s="433"/>
      <c r="BV19" s="431">
        <v>5284576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3329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5520648</v>
      </c>
      <c r="BO23" s="432"/>
      <c r="BP23" s="432"/>
      <c r="BQ23" s="432"/>
      <c r="BR23" s="432"/>
      <c r="BS23" s="432"/>
      <c r="BT23" s="432"/>
      <c r="BU23" s="433"/>
      <c r="BV23" s="431">
        <v>5757847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7200</v>
      </c>
      <c r="R24" s="483"/>
      <c r="S24" s="483"/>
      <c r="T24" s="483"/>
      <c r="U24" s="483"/>
      <c r="V24" s="525"/>
      <c r="W24" s="584"/>
      <c r="X24" s="572"/>
      <c r="Y24" s="573"/>
      <c r="Z24" s="481" t="s">
        <v>173</v>
      </c>
      <c r="AA24" s="461"/>
      <c r="AB24" s="461"/>
      <c r="AC24" s="461"/>
      <c r="AD24" s="461"/>
      <c r="AE24" s="461"/>
      <c r="AF24" s="461"/>
      <c r="AG24" s="462"/>
      <c r="AH24" s="482">
        <v>127</v>
      </c>
      <c r="AI24" s="483"/>
      <c r="AJ24" s="483"/>
      <c r="AK24" s="483"/>
      <c r="AL24" s="525"/>
      <c r="AM24" s="482">
        <v>372237</v>
      </c>
      <c r="AN24" s="483"/>
      <c r="AO24" s="483"/>
      <c r="AP24" s="483"/>
      <c r="AQ24" s="483"/>
      <c r="AR24" s="525"/>
      <c r="AS24" s="482">
        <v>2931</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5279866</v>
      </c>
      <c r="BO24" s="432"/>
      <c r="BP24" s="432"/>
      <c r="BQ24" s="432"/>
      <c r="BR24" s="432"/>
      <c r="BS24" s="432"/>
      <c r="BT24" s="432"/>
      <c r="BU24" s="433"/>
      <c r="BV24" s="431">
        <v>5487624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5850</v>
      </c>
      <c r="R25" s="483"/>
      <c r="S25" s="483"/>
      <c r="T25" s="483"/>
      <c r="U25" s="483"/>
      <c r="V25" s="525"/>
      <c r="W25" s="584"/>
      <c r="X25" s="572"/>
      <c r="Y25" s="573"/>
      <c r="Z25" s="481" t="s">
        <v>176</v>
      </c>
      <c r="AA25" s="461"/>
      <c r="AB25" s="461"/>
      <c r="AC25" s="461"/>
      <c r="AD25" s="461"/>
      <c r="AE25" s="461"/>
      <c r="AF25" s="461"/>
      <c r="AG25" s="462"/>
      <c r="AH25" s="482" t="s">
        <v>177</v>
      </c>
      <c r="AI25" s="483"/>
      <c r="AJ25" s="483"/>
      <c r="AK25" s="483"/>
      <c r="AL25" s="525"/>
      <c r="AM25" s="482" t="s">
        <v>178</v>
      </c>
      <c r="AN25" s="483"/>
      <c r="AO25" s="483"/>
      <c r="AP25" s="483"/>
      <c r="AQ25" s="483"/>
      <c r="AR25" s="525"/>
      <c r="AS25" s="482" t="s">
        <v>140</v>
      </c>
      <c r="AT25" s="483"/>
      <c r="AU25" s="483"/>
      <c r="AV25" s="483"/>
      <c r="AW25" s="483"/>
      <c r="AX25" s="484"/>
      <c r="AY25" s="391" t="s">
        <v>179</v>
      </c>
      <c r="AZ25" s="392"/>
      <c r="BA25" s="392"/>
      <c r="BB25" s="392"/>
      <c r="BC25" s="392"/>
      <c r="BD25" s="392"/>
      <c r="BE25" s="392"/>
      <c r="BF25" s="392"/>
      <c r="BG25" s="392"/>
      <c r="BH25" s="392"/>
      <c r="BI25" s="392"/>
      <c r="BJ25" s="392"/>
      <c r="BK25" s="392"/>
      <c r="BL25" s="392"/>
      <c r="BM25" s="393"/>
      <c r="BN25" s="394">
        <v>2081459</v>
      </c>
      <c r="BO25" s="395"/>
      <c r="BP25" s="395"/>
      <c r="BQ25" s="395"/>
      <c r="BR25" s="395"/>
      <c r="BS25" s="395"/>
      <c r="BT25" s="395"/>
      <c r="BU25" s="396"/>
      <c r="BV25" s="394">
        <v>1923420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180</v>
      </c>
      <c r="F26" s="461"/>
      <c r="G26" s="461"/>
      <c r="H26" s="461"/>
      <c r="I26" s="461"/>
      <c r="J26" s="461"/>
      <c r="K26" s="462"/>
      <c r="L26" s="482">
        <v>1</v>
      </c>
      <c r="M26" s="483"/>
      <c r="N26" s="483"/>
      <c r="O26" s="483"/>
      <c r="P26" s="525"/>
      <c r="Q26" s="482">
        <v>5430</v>
      </c>
      <c r="R26" s="483"/>
      <c r="S26" s="483"/>
      <c r="T26" s="483"/>
      <c r="U26" s="483"/>
      <c r="V26" s="525"/>
      <c r="W26" s="584"/>
      <c r="X26" s="572"/>
      <c r="Y26" s="573"/>
      <c r="Z26" s="481" t="s">
        <v>181</v>
      </c>
      <c r="AA26" s="594"/>
      <c r="AB26" s="594"/>
      <c r="AC26" s="594"/>
      <c r="AD26" s="594"/>
      <c r="AE26" s="594"/>
      <c r="AF26" s="594"/>
      <c r="AG26" s="595"/>
      <c r="AH26" s="482">
        <v>3</v>
      </c>
      <c r="AI26" s="483"/>
      <c r="AJ26" s="483"/>
      <c r="AK26" s="483"/>
      <c r="AL26" s="525"/>
      <c r="AM26" s="482">
        <v>10485</v>
      </c>
      <c r="AN26" s="483"/>
      <c r="AO26" s="483"/>
      <c r="AP26" s="483"/>
      <c r="AQ26" s="483"/>
      <c r="AR26" s="525"/>
      <c r="AS26" s="482">
        <v>3495</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140</v>
      </c>
      <c r="BO26" s="432"/>
      <c r="BP26" s="432"/>
      <c r="BQ26" s="432"/>
      <c r="BR26" s="432"/>
      <c r="BS26" s="432"/>
      <c r="BT26" s="432"/>
      <c r="BU26" s="433"/>
      <c r="BV26" s="431" t="s">
        <v>178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3010</v>
      </c>
      <c r="R27" s="483"/>
      <c r="S27" s="483"/>
      <c r="T27" s="483"/>
      <c r="U27" s="483"/>
      <c r="V27" s="525"/>
      <c r="W27" s="584"/>
      <c r="X27" s="572"/>
      <c r="Y27" s="573"/>
      <c r="Z27" s="481" t="s">
        <v>184</v>
      </c>
      <c r="AA27" s="461"/>
      <c r="AB27" s="461"/>
      <c r="AC27" s="461"/>
      <c r="AD27" s="461"/>
      <c r="AE27" s="461"/>
      <c r="AF27" s="461"/>
      <c r="AG27" s="462"/>
      <c r="AH27" s="482">
        <v>13</v>
      </c>
      <c r="AI27" s="483"/>
      <c r="AJ27" s="483"/>
      <c r="AK27" s="483"/>
      <c r="AL27" s="525"/>
      <c r="AM27" s="482">
        <v>32308</v>
      </c>
      <c r="AN27" s="483"/>
      <c r="AO27" s="483"/>
      <c r="AP27" s="483"/>
      <c r="AQ27" s="483"/>
      <c r="AR27" s="525"/>
      <c r="AS27" s="482">
        <v>2485</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v>140679</v>
      </c>
      <c r="BO27" s="608"/>
      <c r="BP27" s="608"/>
      <c r="BQ27" s="608"/>
      <c r="BR27" s="608"/>
      <c r="BS27" s="608"/>
      <c r="BT27" s="608"/>
      <c r="BU27" s="609"/>
      <c r="BV27" s="607">
        <v>140576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2600</v>
      </c>
      <c r="R28" s="483"/>
      <c r="S28" s="483"/>
      <c r="T28" s="483"/>
      <c r="U28" s="483"/>
      <c r="V28" s="525"/>
      <c r="W28" s="584"/>
      <c r="X28" s="572"/>
      <c r="Y28" s="573"/>
      <c r="Z28" s="481" t="s">
        <v>187</v>
      </c>
      <c r="AA28" s="461"/>
      <c r="AB28" s="461"/>
      <c r="AC28" s="461"/>
      <c r="AD28" s="461"/>
      <c r="AE28" s="461"/>
      <c r="AF28" s="461"/>
      <c r="AG28" s="462"/>
      <c r="AH28" s="482" t="s">
        <v>140</v>
      </c>
      <c r="AI28" s="483"/>
      <c r="AJ28" s="483"/>
      <c r="AK28" s="483"/>
      <c r="AL28" s="525"/>
      <c r="AM28" s="482" t="s">
        <v>140</v>
      </c>
      <c r="AN28" s="483"/>
      <c r="AO28" s="483"/>
      <c r="AP28" s="483"/>
      <c r="AQ28" s="483"/>
      <c r="AR28" s="525"/>
      <c r="AS28" s="482" t="s">
        <v>140</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1033199</v>
      </c>
      <c r="BO28" s="395"/>
      <c r="BP28" s="395"/>
      <c r="BQ28" s="395"/>
      <c r="BR28" s="395"/>
      <c r="BS28" s="395"/>
      <c r="BT28" s="395"/>
      <c r="BU28" s="396"/>
      <c r="BV28" s="394">
        <v>1166169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10</v>
      </c>
      <c r="M29" s="483"/>
      <c r="N29" s="483"/>
      <c r="O29" s="483"/>
      <c r="P29" s="525"/>
      <c r="Q29" s="482">
        <v>2500</v>
      </c>
      <c r="R29" s="483"/>
      <c r="S29" s="483"/>
      <c r="T29" s="483"/>
      <c r="U29" s="483"/>
      <c r="V29" s="525"/>
      <c r="W29" s="585"/>
      <c r="X29" s="586"/>
      <c r="Y29" s="587"/>
      <c r="Z29" s="481" t="s">
        <v>190</v>
      </c>
      <c r="AA29" s="461"/>
      <c r="AB29" s="461"/>
      <c r="AC29" s="461"/>
      <c r="AD29" s="461"/>
      <c r="AE29" s="461"/>
      <c r="AF29" s="461"/>
      <c r="AG29" s="462"/>
      <c r="AH29" s="482">
        <v>140</v>
      </c>
      <c r="AI29" s="483"/>
      <c r="AJ29" s="483"/>
      <c r="AK29" s="483"/>
      <c r="AL29" s="525"/>
      <c r="AM29" s="482">
        <v>404545</v>
      </c>
      <c r="AN29" s="483"/>
      <c r="AO29" s="483"/>
      <c r="AP29" s="483"/>
      <c r="AQ29" s="483"/>
      <c r="AR29" s="525"/>
      <c r="AS29" s="482">
        <v>2890</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1102908</v>
      </c>
      <c r="BO29" s="432"/>
      <c r="BP29" s="432"/>
      <c r="BQ29" s="432"/>
      <c r="BR29" s="432"/>
      <c r="BS29" s="432"/>
      <c r="BT29" s="432"/>
      <c r="BU29" s="433"/>
      <c r="BV29" s="431">
        <v>1301823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3804568</v>
      </c>
      <c r="BO30" s="608"/>
      <c r="BP30" s="608"/>
      <c r="BQ30" s="608"/>
      <c r="BR30" s="608"/>
      <c r="BS30" s="608"/>
      <c r="BT30" s="608"/>
      <c r="BU30" s="609"/>
      <c r="BV30" s="607">
        <v>4181039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199</v>
      </c>
      <c r="V33" s="455"/>
      <c r="W33" s="420" t="s">
        <v>201</v>
      </c>
      <c r="X33" s="420"/>
      <c r="Y33" s="420"/>
      <c r="Z33" s="420"/>
      <c r="AA33" s="420"/>
      <c r="AB33" s="420"/>
      <c r="AC33" s="420"/>
      <c r="AD33" s="420"/>
      <c r="AE33" s="420"/>
      <c r="AF33" s="420"/>
      <c r="AG33" s="420"/>
      <c r="AH33" s="420"/>
      <c r="AI33" s="420"/>
      <c r="AJ33" s="420"/>
      <c r="AK33" s="420"/>
      <c r="AL33" s="216"/>
      <c r="AM33" s="455" t="s">
        <v>199</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205</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水道特別会計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大分県退職手当組合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ここのえまち総合サービス株式会社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飯田高原診療所特別会計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大分県消防補償等組合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大分県交通災害共済組合（交通災害共済事業会計）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大分県市町村会館管理組合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大分県後期高齢者医療広域連合（普通会計）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大分県後期高齢者医療広域連合（後期高齢者医療事業会計）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日田玖珠広域消防組合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玖珠九重行政事務組合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KhMaFJVaB08ou2UdpP8S2ioAmTpQXJmI/KFhfyBHw1G3xtwY+RiQtNdMyoVZNHBv41rkIIvwcT8TcXxksFkLQg==" saltValue="PHj4HKq+1GaUJvm29fo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562</v>
      </c>
      <c r="D34" s="1212"/>
      <c r="E34" s="1213"/>
      <c r="F34" s="32">
        <v>9.31</v>
      </c>
      <c r="G34" s="33">
        <v>10.210000000000001</v>
      </c>
      <c r="H34" s="33">
        <v>9.07</v>
      </c>
      <c r="I34" s="33">
        <v>10.84</v>
      </c>
      <c r="J34" s="34">
        <v>12.25</v>
      </c>
      <c r="K34" s="22"/>
      <c r="L34" s="22"/>
      <c r="M34" s="22"/>
      <c r="N34" s="22"/>
      <c r="O34" s="22"/>
      <c r="P34" s="22"/>
    </row>
    <row r="35" spans="1:16" ht="39" customHeight="1" x14ac:dyDescent="0.15">
      <c r="A35" s="22"/>
      <c r="B35" s="35"/>
      <c r="C35" s="1206" t="s">
        <v>563</v>
      </c>
      <c r="D35" s="1207"/>
      <c r="E35" s="1208"/>
      <c r="F35" s="36">
        <v>1.67</v>
      </c>
      <c r="G35" s="37">
        <v>1.97</v>
      </c>
      <c r="H35" s="37">
        <v>2.2000000000000002</v>
      </c>
      <c r="I35" s="37">
        <v>2.11</v>
      </c>
      <c r="J35" s="38">
        <v>2.2200000000000002</v>
      </c>
      <c r="K35" s="22"/>
      <c r="L35" s="22"/>
      <c r="M35" s="22"/>
      <c r="N35" s="22"/>
      <c r="O35" s="22"/>
      <c r="P35" s="22"/>
    </row>
    <row r="36" spans="1:16" ht="39" customHeight="1" x14ac:dyDescent="0.15">
      <c r="A36" s="22"/>
      <c r="B36" s="35"/>
      <c r="C36" s="1206" t="s">
        <v>564</v>
      </c>
      <c r="D36" s="1207"/>
      <c r="E36" s="1208"/>
      <c r="F36" s="36">
        <v>0.7</v>
      </c>
      <c r="G36" s="37">
        <v>2.0299999999999998</v>
      </c>
      <c r="H36" s="37">
        <v>1.95</v>
      </c>
      <c r="I36" s="37">
        <v>1.26</v>
      </c>
      <c r="J36" s="38">
        <v>1</v>
      </c>
      <c r="K36" s="22"/>
      <c r="L36" s="22"/>
      <c r="M36" s="22"/>
      <c r="N36" s="22"/>
      <c r="O36" s="22"/>
      <c r="P36" s="22"/>
    </row>
    <row r="37" spans="1:16" ht="39" customHeight="1" x14ac:dyDescent="0.15">
      <c r="A37" s="22"/>
      <c r="B37" s="35"/>
      <c r="C37" s="1206" t="s">
        <v>565</v>
      </c>
      <c r="D37" s="1207"/>
      <c r="E37" s="1208"/>
      <c r="F37" s="36">
        <v>0.06</v>
      </c>
      <c r="G37" s="37">
        <v>0.77</v>
      </c>
      <c r="H37" s="37">
        <v>0.49</v>
      </c>
      <c r="I37" s="37">
        <v>0.34</v>
      </c>
      <c r="J37" s="38">
        <v>0.52</v>
      </c>
      <c r="K37" s="22"/>
      <c r="L37" s="22"/>
      <c r="M37" s="22"/>
      <c r="N37" s="22"/>
      <c r="O37" s="22"/>
      <c r="P37" s="22"/>
    </row>
    <row r="38" spans="1:16" ht="39" customHeight="1" x14ac:dyDescent="0.15">
      <c r="A38" s="22"/>
      <c r="B38" s="35"/>
      <c r="C38" s="1206" t="s">
        <v>566</v>
      </c>
      <c r="D38" s="1207"/>
      <c r="E38" s="1208"/>
      <c r="F38" s="36">
        <v>0.04</v>
      </c>
      <c r="G38" s="37">
        <v>0.06</v>
      </c>
      <c r="H38" s="37">
        <v>0.04</v>
      </c>
      <c r="I38" s="37">
        <v>0.02</v>
      </c>
      <c r="J38" s="38">
        <v>0.03</v>
      </c>
      <c r="K38" s="22"/>
      <c r="L38" s="22"/>
      <c r="M38" s="22"/>
      <c r="N38" s="22"/>
      <c r="O38" s="22"/>
      <c r="P38" s="22"/>
    </row>
    <row r="39" spans="1:16" ht="39" customHeight="1" x14ac:dyDescent="0.15">
      <c r="A39" s="22"/>
      <c r="B39" s="35"/>
      <c r="C39" s="1206" t="s">
        <v>567</v>
      </c>
      <c r="D39" s="1207"/>
      <c r="E39" s="1208"/>
      <c r="F39" s="36">
        <v>0</v>
      </c>
      <c r="G39" s="37">
        <v>0</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569</v>
      </c>
      <c r="D43" s="1210"/>
      <c r="E43" s="1211"/>
      <c r="F43" s="41">
        <v>0</v>
      </c>
      <c r="G43" s="42">
        <v>0</v>
      </c>
      <c r="H43" s="42">
        <v>0</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0XLZIJ9ihY3uisQ4FxlM3pVrnzhnDRKIoke5GCdyOYmLQpyPfojjRO3JKrPyIn2pPzjbLPVLKh4X7b8MpAMhQ==" saltValue="WJhOIo9muvo5kkpvShuo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737</v>
      </c>
      <c r="L45" s="60">
        <v>702</v>
      </c>
      <c r="M45" s="60">
        <v>772</v>
      </c>
      <c r="N45" s="60">
        <v>774</v>
      </c>
      <c r="O45" s="61">
        <v>727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511</v>
      </c>
      <c r="L46" s="64" t="s">
        <v>511</v>
      </c>
      <c r="M46" s="64" t="s">
        <v>511</v>
      </c>
      <c r="N46" s="64" t="s">
        <v>511</v>
      </c>
      <c r="O46" s="65" t="s">
        <v>511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511</v>
      </c>
      <c r="L47" s="64" t="s">
        <v>511</v>
      </c>
      <c r="M47" s="64" t="s">
        <v>511</v>
      </c>
      <c r="N47" s="64" t="s">
        <v>511</v>
      </c>
      <c r="O47" s="65" t="s">
        <v>511</v>
      </c>
      <c r="P47" s="48"/>
      <c r="Q47" s="48"/>
      <c r="R47" s="48"/>
      <c r="S47" s="48"/>
      <c r="T47" s="48"/>
      <c r="U47" s="48"/>
    </row>
    <row r="48" spans="1:21" ht="30.75" customHeight="1" x14ac:dyDescent="0.15">
      <c r="A48" s="48"/>
      <c r="B48" s="1216"/>
      <c r="C48" s="1217"/>
      <c r="D48" s="62"/>
      <c r="E48" s="1222" t="s">
        <v>15</v>
      </c>
      <c r="F48" s="1222"/>
      <c r="G48" s="1222"/>
      <c r="H48" s="1222"/>
      <c r="I48" s="1222"/>
      <c r="J48" s="1223"/>
      <c r="K48" s="63">
        <v>6</v>
      </c>
      <c r="L48" s="64">
        <v>4</v>
      </c>
      <c r="M48" s="64">
        <v>2</v>
      </c>
      <c r="N48" s="64">
        <v>21</v>
      </c>
      <c r="O48" s="65">
        <v>21</v>
      </c>
      <c r="P48" s="48"/>
      <c r="Q48" s="48"/>
      <c r="R48" s="48"/>
      <c r="S48" s="48"/>
      <c r="T48" s="48"/>
      <c r="U48" s="48"/>
    </row>
    <row r="49" spans="1:21" ht="30.75" customHeight="1" x14ac:dyDescent="0.15">
      <c r="A49" s="48"/>
      <c r="B49" s="1216"/>
      <c r="C49" s="1217"/>
      <c r="D49" s="62"/>
      <c r="E49" s="1222" t="s">
        <v>16</v>
      </c>
      <c r="F49" s="1222"/>
      <c r="G49" s="1222"/>
      <c r="H49" s="1222"/>
      <c r="I49" s="1222"/>
      <c r="J49" s="1223"/>
      <c r="K49" s="63">
        <v>28</v>
      </c>
      <c r="L49" s="64">
        <v>28</v>
      </c>
      <c r="M49" s="64">
        <v>28</v>
      </c>
      <c r="N49" s="64">
        <v>22</v>
      </c>
      <c r="O49" s="65">
        <v>7</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511</v>
      </c>
      <c r="L50" s="64" t="s">
        <v>511</v>
      </c>
      <c r="M50" s="64" t="s">
        <v>511</v>
      </c>
      <c r="N50" s="64" t="s">
        <v>511</v>
      </c>
      <c r="O50" s="65" t="s">
        <v>511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511</v>
      </c>
      <c r="L51" s="64" t="s">
        <v>511</v>
      </c>
      <c r="M51" s="64" t="s">
        <v>511</v>
      </c>
      <c r="N51" s="64" t="s">
        <v>511</v>
      </c>
      <c r="O51" s="65" t="s">
        <v>511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601</v>
      </c>
      <c r="L52" s="64">
        <v>555</v>
      </c>
      <c r="M52" s="64">
        <v>585</v>
      </c>
      <c r="N52" s="64">
        <v>615</v>
      </c>
      <c r="O52" s="65">
        <v>580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170</v>
      </c>
      <c r="L53" s="69">
        <v>179</v>
      </c>
      <c r="M53" s="69">
        <v>217</v>
      </c>
      <c r="N53" s="69">
        <v>202</v>
      </c>
      <c r="O53" s="70">
        <v>175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qmIX2XTRCouIDVlc2VGe7jEs518Y1VKuD3AbHcbpRX4sSnfE7BWrWzJBr5PDs/r28+o5iQjJIVzW7dQgsLg==" saltValue="VG+GaxoN23j+0NAt5tVm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0" t="s">
        <v>30</v>
      </c>
      <c r="C41" s="1241"/>
      <c r="D41" s="102"/>
      <c r="E41" s="1246" t="s">
        <v>31</v>
      </c>
      <c r="F41" s="1246"/>
      <c r="G41" s="1246"/>
      <c r="H41" s="1247"/>
      <c r="I41" s="103">
        <v>6713</v>
      </c>
      <c r="J41" s="104">
        <v>6501</v>
      </c>
      <c r="K41" s="104">
        <v>6285</v>
      </c>
      <c r="L41" s="104">
        <v>5758</v>
      </c>
      <c r="M41" s="105">
        <v>5521</v>
      </c>
    </row>
    <row r="42" spans="2:13" ht="27.75" customHeight="1" x14ac:dyDescent="0.15">
      <c r="B42" s="1242"/>
      <c r="C42" s="1243"/>
      <c r="D42" s="106"/>
      <c r="E42" s="1248" t="s">
        <v>32</v>
      </c>
      <c r="F42" s="1248"/>
      <c r="G42" s="1248"/>
      <c r="H42" s="1249"/>
      <c r="I42" s="107" t="s">
        <v>511</v>
      </c>
      <c r="J42" s="108" t="s">
        <v>511</v>
      </c>
      <c r="K42" s="108" t="s">
        <v>511</v>
      </c>
      <c r="L42" s="108" t="s">
        <v>511</v>
      </c>
      <c r="M42" s="109" t="s">
        <v>511</v>
      </c>
    </row>
    <row r="43" spans="2:13" ht="27.75" customHeight="1" x14ac:dyDescent="0.15">
      <c r="B43" s="1242"/>
      <c r="C43" s="1243"/>
      <c r="D43" s="106"/>
      <c r="E43" s="1248" t="s">
        <v>33</v>
      </c>
      <c r="F43" s="1248"/>
      <c r="G43" s="1248"/>
      <c r="H43" s="1249"/>
      <c r="I43" s="107">
        <v>113</v>
      </c>
      <c r="J43" s="108">
        <v>88</v>
      </c>
      <c r="K43" s="108">
        <v>52</v>
      </c>
      <c r="L43" s="108">
        <v>89</v>
      </c>
      <c r="M43" s="109">
        <v>125</v>
      </c>
    </row>
    <row r="44" spans="2:13" ht="27.75" customHeight="1" x14ac:dyDescent="0.15">
      <c r="B44" s="1242"/>
      <c r="C44" s="1243"/>
      <c r="D44" s="106"/>
      <c r="E44" s="1248" t="s">
        <v>34</v>
      </c>
      <c r="F44" s="1248"/>
      <c r="G44" s="1248"/>
      <c r="H44" s="1249"/>
      <c r="I44" s="107">
        <v>132</v>
      </c>
      <c r="J44" s="108">
        <v>120</v>
      </c>
      <c r="K44" s="108">
        <v>106</v>
      </c>
      <c r="L44" s="108">
        <v>94</v>
      </c>
      <c r="M44" s="109">
        <v>85</v>
      </c>
    </row>
    <row r="45" spans="2:13" ht="27.75" customHeight="1" x14ac:dyDescent="0.15">
      <c r="B45" s="1242"/>
      <c r="C45" s="1243"/>
      <c r="D45" s="106"/>
      <c r="E45" s="1248" t="s">
        <v>35</v>
      </c>
      <c r="F45" s="1248"/>
      <c r="G45" s="1248"/>
      <c r="H45" s="1249"/>
      <c r="I45" s="107">
        <v>859</v>
      </c>
      <c r="J45" s="108">
        <v>477</v>
      </c>
      <c r="K45" s="108">
        <v>342</v>
      </c>
      <c r="L45" s="108">
        <v>209</v>
      </c>
      <c r="M45" s="109">
        <v>649</v>
      </c>
    </row>
    <row r="46" spans="2:13" ht="27.75" customHeight="1" x14ac:dyDescent="0.15">
      <c r="B46" s="1242"/>
      <c r="C46" s="1243"/>
      <c r="D46" s="110"/>
      <c r="E46" s="1248" t="s">
        <v>36</v>
      </c>
      <c r="F46" s="1248"/>
      <c r="G46" s="1248"/>
      <c r="H46" s="1249"/>
      <c r="I46" s="107" t="s">
        <v>511</v>
      </c>
      <c r="J46" s="108" t="s">
        <v>511</v>
      </c>
      <c r="K46" s="108" t="s">
        <v>511</v>
      </c>
      <c r="L46" s="108" t="s">
        <v>511</v>
      </c>
      <c r="M46" s="109" t="s">
        <v>511</v>
      </c>
    </row>
    <row r="47" spans="2:13" ht="27.75" customHeight="1" x14ac:dyDescent="0.15">
      <c r="B47" s="1242"/>
      <c r="C47" s="1243"/>
      <c r="D47" s="111"/>
      <c r="E47" s="1250" t="s">
        <v>37</v>
      </c>
      <c r="F47" s="1251"/>
      <c r="G47" s="1251"/>
      <c r="H47" s="1252"/>
      <c r="I47" s="107" t="s">
        <v>511</v>
      </c>
      <c r="J47" s="108" t="s">
        <v>511</v>
      </c>
      <c r="K47" s="108" t="s">
        <v>511</v>
      </c>
      <c r="L47" s="108" t="s">
        <v>511</v>
      </c>
      <c r="M47" s="109" t="s">
        <v>511</v>
      </c>
    </row>
    <row r="48" spans="2:13" ht="27.75" customHeight="1" x14ac:dyDescent="0.15">
      <c r="B48" s="1242"/>
      <c r="C48" s="1243"/>
      <c r="D48" s="106"/>
      <c r="E48" s="1248" t="s">
        <v>38</v>
      </c>
      <c r="F48" s="1248"/>
      <c r="G48" s="1248"/>
      <c r="H48" s="1249"/>
      <c r="I48" s="107" t="s">
        <v>511</v>
      </c>
      <c r="J48" s="108" t="s">
        <v>511</v>
      </c>
      <c r="K48" s="108" t="s">
        <v>511</v>
      </c>
      <c r="L48" s="108" t="s">
        <v>511</v>
      </c>
      <c r="M48" s="109" t="s">
        <v>511</v>
      </c>
    </row>
    <row r="49" spans="2:13" ht="27.75" customHeight="1" x14ac:dyDescent="0.15">
      <c r="B49" s="1244"/>
      <c r="C49" s="1245"/>
      <c r="D49" s="106"/>
      <c r="E49" s="1248" t="s">
        <v>39</v>
      </c>
      <c r="F49" s="1248"/>
      <c r="G49" s="1248"/>
      <c r="H49" s="1249"/>
      <c r="I49" s="107" t="s">
        <v>511</v>
      </c>
      <c r="J49" s="108" t="s">
        <v>511</v>
      </c>
      <c r="K49" s="108" t="s">
        <v>511</v>
      </c>
      <c r="L49" s="108" t="s">
        <v>511</v>
      </c>
      <c r="M49" s="109" t="s">
        <v>511</v>
      </c>
    </row>
    <row r="50" spans="2:13" ht="27.75" customHeight="1" x14ac:dyDescent="0.15">
      <c r="B50" s="1253" t="s">
        <v>40</v>
      </c>
      <c r="C50" s="1254"/>
      <c r="D50" s="112"/>
      <c r="E50" s="1248" t="s">
        <v>41</v>
      </c>
      <c r="F50" s="1248"/>
      <c r="G50" s="1248"/>
      <c r="H50" s="1249"/>
      <c r="I50" s="107">
        <v>7066</v>
      </c>
      <c r="J50" s="108">
        <v>7189</v>
      </c>
      <c r="K50" s="108">
        <v>7034</v>
      </c>
      <c r="L50" s="108">
        <v>7248</v>
      </c>
      <c r="M50" s="109">
        <v>6193</v>
      </c>
    </row>
    <row r="51" spans="2:13" ht="27.75" customHeight="1" x14ac:dyDescent="0.15">
      <c r="B51" s="1242"/>
      <c r="C51" s="1243"/>
      <c r="D51" s="106"/>
      <c r="E51" s="1248" t="s">
        <v>42</v>
      </c>
      <c r="F51" s="1248"/>
      <c r="G51" s="1248"/>
      <c r="H51" s="1249"/>
      <c r="I51" s="107">
        <v>306</v>
      </c>
      <c r="J51" s="108">
        <v>296</v>
      </c>
      <c r="K51" s="108">
        <v>239</v>
      </c>
      <c r="L51" s="108">
        <v>213</v>
      </c>
      <c r="M51" s="109">
        <v>164</v>
      </c>
    </row>
    <row r="52" spans="2:13" ht="27.75" customHeight="1" x14ac:dyDescent="0.15">
      <c r="B52" s="1244"/>
      <c r="C52" s="1245"/>
      <c r="D52" s="106"/>
      <c r="E52" s="1248" t="s">
        <v>43</v>
      </c>
      <c r="F52" s="1248"/>
      <c r="G52" s="1248"/>
      <c r="H52" s="1249"/>
      <c r="I52" s="107">
        <v>5395</v>
      </c>
      <c r="J52" s="108">
        <v>5252</v>
      </c>
      <c r="K52" s="108">
        <v>5143</v>
      </c>
      <c r="L52" s="108">
        <v>4771</v>
      </c>
      <c r="M52" s="109">
        <v>4546</v>
      </c>
    </row>
    <row r="53" spans="2:13" ht="27.75" customHeight="1" thickBot="1" x14ac:dyDescent="0.2">
      <c r="B53" s="1255" t="s">
        <v>44</v>
      </c>
      <c r="C53" s="1256"/>
      <c r="D53" s="113"/>
      <c r="E53" s="1257" t="s">
        <v>45</v>
      </c>
      <c r="F53" s="1257"/>
      <c r="G53" s="1257"/>
      <c r="H53" s="1258"/>
      <c r="I53" s="114">
        <v>-4951</v>
      </c>
      <c r="J53" s="115">
        <v>-5550</v>
      </c>
      <c r="K53" s="115">
        <v>-5633</v>
      </c>
      <c r="L53" s="115">
        <v>-6083</v>
      </c>
      <c r="M53" s="116">
        <v>-4523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uZXnGnS6Z5cQHkaXz2+ZYNlzrksrESwIFtIC/uR0A1DCKWs5YclZdjAvCuMjVVsTxpnhWIFDHTLsirQuBGBog==" saltValue="Mp6A3WAROJ7wiSvEewL0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1199</v>
      </c>
      <c r="G55" s="128">
        <v>1166</v>
      </c>
      <c r="H55" s="129">
        <v>1033</v>
      </c>
    </row>
    <row r="56" spans="2:8" ht="52.5" customHeight="1" x14ac:dyDescent="0.15">
      <c r="B56" s="130"/>
      <c r="C56" s="1269" t="s">
        <v>49</v>
      </c>
      <c r="D56" s="1269"/>
      <c r="E56" s="1270"/>
      <c r="F56" s="131">
        <v>1476</v>
      </c>
      <c r="G56" s="131">
        <v>1302</v>
      </c>
      <c r="H56" s="132">
        <v>1103</v>
      </c>
    </row>
    <row r="57" spans="2:8" ht="53.25" customHeight="1" x14ac:dyDescent="0.15">
      <c r="B57" s="130"/>
      <c r="C57" s="1271" t="s">
        <v>50</v>
      </c>
      <c r="D57" s="1271"/>
      <c r="E57" s="1272"/>
      <c r="F57" s="133">
        <v>4108</v>
      </c>
      <c r="G57" s="133">
        <v>4181</v>
      </c>
      <c r="H57" s="134">
        <v>3805</v>
      </c>
    </row>
    <row r="58" spans="2:8" ht="45.75" customHeight="1" x14ac:dyDescent="0.15">
      <c r="B58" s="135"/>
      <c r="C58" s="1259" t="s">
        <v>604</v>
      </c>
      <c r="D58" s="1260"/>
      <c r="E58" s="1261"/>
      <c r="F58" s="136">
        <v>3164</v>
      </c>
      <c r="G58" s="136">
        <v>3208</v>
      </c>
      <c r="H58" s="137">
        <v>2848</v>
      </c>
    </row>
    <row r="59" spans="2:8" ht="45.75" customHeight="1" x14ac:dyDescent="0.15">
      <c r="B59" s="135"/>
      <c r="C59" s="1259" t="s">
        <v>605</v>
      </c>
      <c r="D59" s="1260"/>
      <c r="E59" s="1261"/>
      <c r="F59" s="136">
        <v>553</v>
      </c>
      <c r="G59" s="136">
        <v>570</v>
      </c>
      <c r="H59" s="137">
        <v>503</v>
      </c>
    </row>
    <row r="60" spans="2:8" ht="45.75" customHeight="1" x14ac:dyDescent="0.15">
      <c r="B60" s="135"/>
      <c r="C60" s="1259" t="s">
        <v>606</v>
      </c>
      <c r="D60" s="1260"/>
      <c r="E60" s="1261"/>
      <c r="F60" s="136">
        <v>197</v>
      </c>
      <c r="G60" s="136">
        <v>197</v>
      </c>
      <c r="H60" s="137">
        <v>197</v>
      </c>
    </row>
    <row r="61" spans="2:8" ht="45.75" customHeight="1" x14ac:dyDescent="0.15">
      <c r="B61" s="135"/>
      <c r="C61" s="1259" t="s">
        <v>607</v>
      </c>
      <c r="D61" s="1260"/>
      <c r="E61" s="1261"/>
      <c r="F61" s="136">
        <v>57</v>
      </c>
      <c r="G61" s="136">
        <v>57</v>
      </c>
      <c r="H61" s="137">
        <v>57</v>
      </c>
    </row>
    <row r="62" spans="2:8" ht="45.75" customHeight="1" thickBot="1" x14ac:dyDescent="0.2">
      <c r="B62" s="138"/>
      <c r="C62" s="1262" t="s">
        <v>608</v>
      </c>
      <c r="D62" s="1263"/>
      <c r="E62" s="1264"/>
      <c r="F62" s="139">
        <v>0</v>
      </c>
      <c r="G62" s="139">
        <v>0</v>
      </c>
      <c r="H62" s="140">
        <v>51</v>
      </c>
    </row>
    <row r="63" spans="2:8" ht="52.5" customHeight="1" thickBot="1" x14ac:dyDescent="0.2">
      <c r="B63" s="141"/>
      <c r="C63" s="1265" t="s">
        <v>51</v>
      </c>
      <c r="D63" s="1265"/>
      <c r="E63" s="1266"/>
      <c r="F63" s="142">
        <v>6782</v>
      </c>
      <c r="G63" s="142">
        <v>6649</v>
      </c>
      <c r="H63" s="143">
        <v>5941</v>
      </c>
    </row>
    <row r="64" spans="2:8" ht="15" customHeight="1" x14ac:dyDescent="0.15"/>
  </sheetData>
  <sheetProtection algorithmName="SHA-512" hashValue="JEI0+lboULrWoa1KIlqMm39n0NS0mlAKp/z60AStOLuzomTR43J8duJcjeKMn0Vht5/D/XSFrJ06esJxzhZdkQ==" saltValue="h63DekuDrxh5jsWbHuRf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Y62" sqref="AY62"/>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616</v>
      </c>
      <c r="AO51" s="1311"/>
      <c r="AP51" s="1311"/>
      <c r="AQ51" s="1311"/>
      <c r="AR51" s="1311"/>
      <c r="AS51" s="1311"/>
      <c r="AT51" s="1311"/>
      <c r="AU51" s="1311"/>
      <c r="AV51" s="1311"/>
      <c r="AW51" s="1311"/>
      <c r="AX51" s="1311"/>
      <c r="AY51" s="1311"/>
      <c r="AZ51" s="1311"/>
      <c r="BA51" s="1311"/>
      <c r="BB51" s="1311" t="s">
        <v>617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618</v>
      </c>
      <c r="BC53" s="1311"/>
      <c r="BD53" s="1311"/>
      <c r="BE53" s="1311"/>
      <c r="BF53" s="1311"/>
      <c r="BG53" s="1311"/>
      <c r="BH53" s="1311"/>
      <c r="BI53" s="1311"/>
      <c r="BJ53" s="1311"/>
      <c r="BK53" s="1311"/>
      <c r="BL53" s="1311"/>
      <c r="BM53" s="1311"/>
      <c r="BN53" s="1311"/>
      <c r="BO53" s="1311"/>
      <c r="BP53" s="1312">
        <v>70.7</v>
      </c>
      <c r="BQ53" s="1312"/>
      <c r="BR53" s="1312"/>
      <c r="BS53" s="1312"/>
      <c r="BT53" s="1312"/>
      <c r="BU53" s="1312"/>
      <c r="BV53" s="1312"/>
      <c r="BW53" s="1312"/>
      <c r="BX53" s="1312">
        <v>71.8</v>
      </c>
      <c r="BY53" s="1312"/>
      <c r="BZ53" s="1312"/>
      <c r="CA53" s="1312"/>
      <c r="CB53" s="1312"/>
      <c r="CC53" s="1312"/>
      <c r="CD53" s="1312"/>
      <c r="CE53" s="1312"/>
      <c r="CF53" s="1312">
        <v>72.8</v>
      </c>
      <c r="CG53" s="1312"/>
      <c r="CH53" s="1312"/>
      <c r="CI53" s="1312"/>
      <c r="CJ53" s="1312"/>
      <c r="CK53" s="1312"/>
      <c r="CL53" s="1312"/>
      <c r="CM53" s="1312"/>
      <c r="CN53" s="1312">
        <v>73.7</v>
      </c>
      <c r="CO53" s="1312"/>
      <c r="CP53" s="1312"/>
      <c r="CQ53" s="1312"/>
      <c r="CR53" s="1312"/>
      <c r="CS53" s="1312"/>
      <c r="CT53" s="1312"/>
      <c r="CU53" s="1312"/>
      <c r="CV53" s="1312">
        <v>74.900000000000006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619</v>
      </c>
      <c r="AO55" s="1307"/>
      <c r="AP55" s="1307"/>
      <c r="AQ55" s="1307"/>
      <c r="AR55" s="1307"/>
      <c r="AS55" s="1307"/>
      <c r="AT55" s="1307"/>
      <c r="AU55" s="1307"/>
      <c r="AV55" s="1307"/>
      <c r="AW55" s="1307"/>
      <c r="AX55" s="1307"/>
      <c r="AY55" s="1307"/>
      <c r="AZ55" s="1307"/>
      <c r="BA55" s="1307"/>
      <c r="BB55" s="1311" t="s">
        <v>617</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618</v>
      </c>
      <c r="BC57" s="1311"/>
      <c r="BD57" s="1311"/>
      <c r="BE57" s="1311"/>
      <c r="BF57" s="1311"/>
      <c r="BG57" s="1311"/>
      <c r="BH57" s="1311"/>
      <c r="BI57" s="1311"/>
      <c r="BJ57" s="1311"/>
      <c r="BK57" s="1311"/>
      <c r="BL57" s="1311"/>
      <c r="BM57" s="1311"/>
      <c r="BN57" s="1311"/>
      <c r="BO57" s="1311"/>
      <c r="BP57" s="1312">
        <v>56.2</v>
      </c>
      <c r="BQ57" s="1312"/>
      <c r="BR57" s="1312"/>
      <c r="BS57" s="1312"/>
      <c r="BT57" s="1312"/>
      <c r="BU57" s="1312"/>
      <c r="BV57" s="1312"/>
      <c r="BW57" s="1312"/>
      <c r="BX57" s="1312">
        <v>58.2</v>
      </c>
      <c r="BY57" s="1312"/>
      <c r="BZ57" s="1312"/>
      <c r="CA57" s="1312"/>
      <c r="CB57" s="1312"/>
      <c r="CC57" s="1312"/>
      <c r="CD57" s="1312"/>
      <c r="CE57" s="1312"/>
      <c r="CF57" s="1312">
        <v>60.1</v>
      </c>
      <c r="CG57" s="1312"/>
      <c r="CH57" s="1312"/>
      <c r="CI57" s="1312"/>
      <c r="CJ57" s="1312"/>
      <c r="CK57" s="1312"/>
      <c r="CL57" s="1312"/>
      <c r="CM57" s="1312"/>
      <c r="CN57" s="1312">
        <v>61.6</v>
      </c>
      <c r="CO57" s="1312"/>
      <c r="CP57" s="1312"/>
      <c r="CQ57" s="1312"/>
      <c r="CR57" s="1312"/>
      <c r="CS57" s="1312"/>
      <c r="CT57" s="1312"/>
      <c r="CU57" s="1312"/>
      <c r="CV57" s="1312">
        <v>64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620</v>
      </c>
    </row>
    <row r="64" spans="1:109" x14ac:dyDescent="0.15">
      <c r="B64" s="1282"/>
      <c r="G64" s="1289"/>
      <c r="I64" s="1322"/>
      <c r="J64" s="1322"/>
      <c r="K64" s="1322"/>
      <c r="L64" s="1322"/>
      <c r="M64" s="1322"/>
      <c r="N64" s="1323"/>
      <c r="AM64" s="1289"/>
      <c r="AN64" s="1289" t="s">
        <v>613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15">
      <c r="B65" s="1282"/>
      <c r="AN65" s="1291" t="s">
        <v>621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616</v>
      </c>
      <c r="AO73" s="1311"/>
      <c r="AP73" s="1311"/>
      <c r="AQ73" s="1311"/>
      <c r="AR73" s="1311"/>
      <c r="AS73" s="1311"/>
      <c r="AT73" s="1311"/>
      <c r="AU73" s="1311"/>
      <c r="AV73" s="1311"/>
      <c r="AW73" s="1311"/>
      <c r="AX73" s="1311"/>
      <c r="AY73" s="1311"/>
      <c r="AZ73" s="1311"/>
      <c r="BA73" s="1311"/>
      <c r="BB73" s="1311" t="s">
        <v>617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622</v>
      </c>
      <c r="BC75" s="1311"/>
      <c r="BD75" s="1311"/>
      <c r="BE75" s="1311"/>
      <c r="BF75" s="1311"/>
      <c r="BG75" s="1311"/>
      <c r="BH75" s="1311"/>
      <c r="BI75" s="1311"/>
      <c r="BJ75" s="1311"/>
      <c r="BK75" s="1311"/>
      <c r="BL75" s="1311"/>
      <c r="BM75" s="1311"/>
      <c r="BN75" s="1311"/>
      <c r="BO75" s="1311"/>
      <c r="BP75" s="1312">
        <v>4.4000000000000004</v>
      </c>
      <c r="BQ75" s="1312"/>
      <c r="BR75" s="1312"/>
      <c r="BS75" s="1312"/>
      <c r="BT75" s="1312"/>
      <c r="BU75" s="1312"/>
      <c r="BV75" s="1312"/>
      <c r="BW75" s="1312"/>
      <c r="BX75" s="1312">
        <v>4.7</v>
      </c>
      <c r="BY75" s="1312"/>
      <c r="BZ75" s="1312"/>
      <c r="CA75" s="1312"/>
      <c r="CB75" s="1312"/>
      <c r="CC75" s="1312"/>
      <c r="CD75" s="1312"/>
      <c r="CE75" s="1312"/>
      <c r="CF75" s="1312">
        <v>5.4</v>
      </c>
      <c r="CG75" s="1312"/>
      <c r="CH75" s="1312"/>
      <c r="CI75" s="1312"/>
      <c r="CJ75" s="1312"/>
      <c r="CK75" s="1312"/>
      <c r="CL75" s="1312"/>
      <c r="CM75" s="1312"/>
      <c r="CN75" s="1312">
        <v>5.8</v>
      </c>
      <c r="CO75" s="1312"/>
      <c r="CP75" s="1312"/>
      <c r="CQ75" s="1312"/>
      <c r="CR75" s="1312"/>
      <c r="CS75" s="1312"/>
      <c r="CT75" s="1312"/>
      <c r="CU75" s="1312"/>
      <c r="CV75" s="1312">
        <v>5.7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619</v>
      </c>
      <c r="AO77" s="1307"/>
      <c r="AP77" s="1307"/>
      <c r="AQ77" s="1307"/>
      <c r="AR77" s="1307"/>
      <c r="AS77" s="1307"/>
      <c r="AT77" s="1307"/>
      <c r="AU77" s="1307"/>
      <c r="AV77" s="1307"/>
      <c r="AW77" s="1307"/>
      <c r="AX77" s="1307"/>
      <c r="AY77" s="1307"/>
      <c r="AZ77" s="1307"/>
      <c r="BA77" s="1307"/>
      <c r="BB77" s="1311" t="s">
        <v>617</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622</v>
      </c>
      <c r="BC79" s="1311"/>
      <c r="BD79" s="1311"/>
      <c r="BE79" s="1311"/>
      <c r="BF79" s="1311"/>
      <c r="BG79" s="1311"/>
      <c r="BH79" s="1311"/>
      <c r="BI79" s="1311"/>
      <c r="BJ79" s="1311"/>
      <c r="BK79" s="1311"/>
      <c r="BL79" s="1311"/>
      <c r="BM79" s="1311"/>
      <c r="BN79" s="1311"/>
      <c r="BO79" s="1311"/>
      <c r="BP79" s="1312">
        <v>8.5</v>
      </c>
      <c r="BQ79" s="1312"/>
      <c r="BR79" s="1312"/>
      <c r="BS79" s="1312"/>
      <c r="BT79" s="1312"/>
      <c r="BU79" s="1312"/>
      <c r="BV79" s="1312"/>
      <c r="BW79" s="1312"/>
      <c r="BX79" s="1312">
        <v>8.5</v>
      </c>
      <c r="BY79" s="1312"/>
      <c r="BZ79" s="1312"/>
      <c r="CA79" s="1312"/>
      <c r="CB79" s="1312"/>
      <c r="CC79" s="1312"/>
      <c r="CD79" s="1312"/>
      <c r="CE79" s="1312"/>
      <c r="CF79" s="1312">
        <v>8.6</v>
      </c>
      <c r="CG79" s="1312"/>
      <c r="CH79" s="1312"/>
      <c r="CI79" s="1312"/>
      <c r="CJ79" s="1312"/>
      <c r="CK79" s="1312"/>
      <c r="CL79" s="1312"/>
      <c r="CM79" s="1312"/>
      <c r="CN79" s="1312">
        <v>8.6</v>
      </c>
      <c r="CO79" s="1312"/>
      <c r="CP79" s="1312"/>
      <c r="CQ79" s="1312"/>
      <c r="CR79" s="1312"/>
      <c r="CS79" s="1312"/>
      <c r="CT79" s="1312"/>
      <c r="CU79" s="1312"/>
      <c r="CV79" s="1312">
        <v>8.9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BY8Nba1u0qT58pTosqLeN9qaN93TFmpxO9hYHX3dUKY2aqYCXC1x5mgBfuAO96ogyybs3RKI+DEQxmNnuLk75A==" saltValue="CFaeph9tiyvvsdhVZC5X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Y62" sqref="AY6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M81Ooc6T9rGFNSQ+/PTIIyEIjq5+vVttBRSaPcIvXvCtG19gFQd0VPFhoiOotmuQusYPDWPSbEJKjpjU7oigQg==" saltValue="mO/sfWwG8Jin2IhKizaN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AY62" sqref="AY6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Z0tSzDJKffuIOei2uyAvKLQoaGHmY6CfuJpUoNBMTliE/MZGhqo+c9rbreCJEFsSo1eYJDPLvHjB4tzOqjsCFQ==" saltValue="yAnKC0H2Nu+rNwguN4iWO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136954</v>
      </c>
      <c r="E3" s="162"/>
      <c r="F3" s="163">
        <v>168868</v>
      </c>
      <c r="G3" s="164"/>
      <c r="H3" s="165"/>
    </row>
    <row r="4" spans="1:8" x14ac:dyDescent="0.15">
      <c r="A4" s="166"/>
      <c r="B4" s="167"/>
      <c r="C4" s="168"/>
      <c r="D4" s="169">
        <v>76479</v>
      </c>
      <c r="E4" s="170"/>
      <c r="F4" s="171">
        <v>79360</v>
      </c>
      <c r="G4" s="172"/>
      <c r="H4" s="173"/>
    </row>
    <row r="5" spans="1:8" x14ac:dyDescent="0.15">
      <c r="A5" s="154" t="s">
        <v>545</v>
      </c>
      <c r="B5" s="159"/>
      <c r="C5" s="160"/>
      <c r="D5" s="161">
        <v>121952</v>
      </c>
      <c r="E5" s="162"/>
      <c r="F5" s="163">
        <v>202870</v>
      </c>
      <c r="G5" s="164"/>
      <c r="H5" s="165"/>
    </row>
    <row r="6" spans="1:8" x14ac:dyDescent="0.15">
      <c r="A6" s="166"/>
      <c r="B6" s="167"/>
      <c r="C6" s="168"/>
      <c r="D6" s="169">
        <v>71378</v>
      </c>
      <c r="E6" s="170"/>
      <c r="F6" s="171">
        <v>79735</v>
      </c>
      <c r="G6" s="172"/>
      <c r="H6" s="173"/>
    </row>
    <row r="7" spans="1:8" x14ac:dyDescent="0.15">
      <c r="A7" s="154" t="s">
        <v>546</v>
      </c>
      <c r="B7" s="159"/>
      <c r="C7" s="160"/>
      <c r="D7" s="161">
        <v>129340</v>
      </c>
      <c r="E7" s="162"/>
      <c r="F7" s="163">
        <v>167497</v>
      </c>
      <c r="G7" s="164"/>
      <c r="H7" s="165"/>
    </row>
    <row r="8" spans="1:8" x14ac:dyDescent="0.15">
      <c r="A8" s="166"/>
      <c r="B8" s="167"/>
      <c r="C8" s="168"/>
      <c r="D8" s="169">
        <v>93688</v>
      </c>
      <c r="E8" s="170"/>
      <c r="F8" s="171">
        <v>82571</v>
      </c>
      <c r="G8" s="172"/>
      <c r="H8" s="173"/>
    </row>
    <row r="9" spans="1:8" x14ac:dyDescent="0.15">
      <c r="A9" s="154" t="s">
        <v>547</v>
      </c>
      <c r="B9" s="159"/>
      <c r="C9" s="160"/>
      <c r="D9" s="161">
        <v>112583</v>
      </c>
      <c r="E9" s="162"/>
      <c r="F9" s="163">
        <v>190274</v>
      </c>
      <c r="G9" s="164"/>
      <c r="H9" s="165"/>
    </row>
    <row r="10" spans="1:8" x14ac:dyDescent="0.15">
      <c r="A10" s="166"/>
      <c r="B10" s="167"/>
      <c r="C10" s="168"/>
      <c r="D10" s="169">
        <v>61765</v>
      </c>
      <c r="E10" s="170"/>
      <c r="F10" s="171">
        <v>88584</v>
      </c>
      <c r="G10" s="172"/>
      <c r="H10" s="173"/>
    </row>
    <row r="11" spans="1:8" x14ac:dyDescent="0.15">
      <c r="A11" s="154" t="s">
        <v>548</v>
      </c>
      <c r="B11" s="159"/>
      <c r="C11" s="160"/>
      <c r="D11" s="161">
        <v>94816</v>
      </c>
      <c r="E11" s="162"/>
      <c r="F11" s="163">
        <v>200194</v>
      </c>
      <c r="G11" s="164"/>
      <c r="H11" s="165"/>
    </row>
    <row r="12" spans="1:8" x14ac:dyDescent="0.15">
      <c r="A12" s="166"/>
      <c r="B12" s="167"/>
      <c r="C12" s="174"/>
      <c r="D12" s="169">
        <v>64146</v>
      </c>
      <c r="E12" s="170"/>
      <c r="F12" s="171">
        <v>106422</v>
      </c>
      <c r="G12" s="172"/>
      <c r="H12" s="173"/>
    </row>
    <row r="13" spans="1:8" x14ac:dyDescent="0.15">
      <c r="A13" s="154"/>
      <c r="B13" s="159"/>
      <c r="C13" s="175"/>
      <c r="D13" s="176">
        <v>119129</v>
      </c>
      <c r="E13" s="177"/>
      <c r="F13" s="178">
        <v>185941</v>
      </c>
      <c r="G13" s="179"/>
      <c r="H13" s="165"/>
    </row>
    <row r="14" spans="1:8" x14ac:dyDescent="0.15">
      <c r="A14" s="166"/>
      <c r="B14" s="167"/>
      <c r="C14" s="168"/>
      <c r="D14" s="169">
        <v>73491</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9.36</v>
      </c>
      <c r="C19" s="180">
        <f>ROUND(VALUE(SUBSTITUTE(実質収支比率等に係る経年分析!G$48,"▲","-")),2)</f>
        <v>10.27</v>
      </c>
      <c r="D19" s="180">
        <f>ROUND(VALUE(SUBSTITUTE(実質収支比率等に係る経年分析!H$48,"▲","-")),2)</f>
        <v>9.1199999999999992</v>
      </c>
      <c r="E19" s="180">
        <f>ROUND(VALUE(SUBSTITUTE(実質収支比率等に係る経年分析!I$48,"▲","-")),2)</f>
        <v>10.87</v>
      </c>
      <c r="F19" s="180">
        <f>ROUND(VALUE(SUBSTITUTE(実質収支比率等に係る経年分析!J$48,"▲","-")),2)</f>
        <v>12.29</v>
      </c>
    </row>
    <row r="20" spans="1:11" x14ac:dyDescent="0.15">
      <c r="A20" s="180" t="s">
        <v>55</v>
      </c>
      <c r="B20" s="180">
        <f>ROUND(VALUE(SUBSTITUTE(実質収支比率等に係る経年分析!F$47,"▲","-")),2)</f>
        <v>35.76</v>
      </c>
      <c r="C20" s="180">
        <f>ROUND(VALUE(SUBSTITUTE(実質収支比率等に係る経年分析!G$47,"▲","-")),2)</f>
        <v>32.950000000000003</v>
      </c>
      <c r="D20" s="180">
        <f>ROUND(VALUE(SUBSTITUTE(実質収支比率等に係る経年分析!H$47,"▲","-")),2)</f>
        <v>30.12</v>
      </c>
      <c r="E20" s="180">
        <f>ROUND(VALUE(SUBSTITUTE(実質収支比率等に係る経年分析!I$47,"▲","-")),2)</f>
        <v>29.37</v>
      </c>
      <c r="F20" s="180">
        <f>ROUND(VALUE(SUBSTITUTE(実質収支比率等に係る経年分析!J$47,"▲","-")),2)</f>
        <v>24.72</v>
      </c>
    </row>
    <row r="21" spans="1:11" x14ac:dyDescent="0.15">
      <c r="A21" s="180" t="s">
        <v>56</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-8.01</v>
      </c>
      <c r="D21" s="180">
        <f>IF(ISNUMBER(VALUE(SUBSTITUTE(実質収支比率等に係る経年分析!H$49,"▲","-"))),ROUND(VALUE(SUBSTITUTE(実質収支比率等に係る経年分析!H$49,"▲","-")),2),NA())</f>
        <v>-9.49</v>
      </c>
      <c r="E21" s="180">
        <f>IF(ISNUMBER(VALUE(SUBSTITUTE(実質収支比率等に係る経年分析!I$49,"▲","-"))),ROUND(VALUE(SUBSTITUTE(実質収支比率等に係る経年分析!I$49,"▲","-")),2),NA())</f>
        <v>-3.65</v>
      </c>
      <c r="F21" s="180">
        <f>IF(ISNUMBER(VALUE(SUBSTITUTE(実質収支比率等に係る経年分析!J$49,"▲","-"))),ROUND(VALUE(SUBSTITUTE(実質収支比率等に係る経年分析!J$49,"▲","-")),2),NA())</f>
        <v>-6.39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飯田高原診療所特別会計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2.0299999999999998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2.2000000000000002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2.2200000000000002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10.210000000000001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12.25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601</v>
      </c>
      <c r="E42" s="182"/>
      <c r="F42" s="182"/>
      <c r="G42" s="182">
        <f>'実質公債費比率（分子）の構造'!L$52</f>
        <v>555</v>
      </c>
      <c r="H42" s="182"/>
      <c r="I42" s="182"/>
      <c r="J42" s="182">
        <f>'実質公債費比率（分子）の構造'!M$52</f>
        <v>585</v>
      </c>
      <c r="K42" s="182"/>
      <c r="L42" s="182"/>
      <c r="M42" s="182">
        <f>'実質公債費比率（分子）の構造'!N$52</f>
        <v>615</v>
      </c>
      <c r="N42" s="182"/>
      <c r="O42" s="182"/>
      <c r="P42" s="182">
        <f>'実質公債費比率（分子）の構造'!O$52</f>
        <v>580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28</v>
      </c>
      <c r="C45" s="182"/>
      <c r="D45" s="182"/>
      <c r="E45" s="182">
        <f>'実質公債費比率（分子）の構造'!L$49</f>
        <v>28</v>
      </c>
      <c r="F45" s="182"/>
      <c r="G45" s="182"/>
      <c r="H45" s="182">
        <f>'実質公債費比率（分子）の構造'!M$49</f>
        <v>28</v>
      </c>
      <c r="I45" s="182"/>
      <c r="J45" s="182"/>
      <c r="K45" s="182">
        <f>'実質公債費比率（分子）の構造'!N$49</f>
        <v>22</v>
      </c>
      <c r="L45" s="182"/>
      <c r="M45" s="182"/>
      <c r="N45" s="182">
        <f>'実質公債費比率（分子）の構造'!O$49</f>
        <v>7</v>
      </c>
      <c r="O45" s="182"/>
      <c r="P45" s="182"/>
    </row>
    <row r="46" spans="1:16" x14ac:dyDescent="0.15">
      <c r="A46" s="182" t="s">
        <v>67</v>
      </c>
      <c r="B46" s="182">
        <f>'実質公債費比率（分子）の構造'!K$48</f>
        <v>6</v>
      </c>
      <c r="C46" s="182"/>
      <c r="D46" s="182"/>
      <c r="E46" s="182">
        <f>'実質公債費比率（分子）の構造'!L$48</f>
        <v>4</v>
      </c>
      <c r="F46" s="182"/>
      <c r="G46" s="182"/>
      <c r="H46" s="182">
        <f>'実質公債費比率（分子）の構造'!M$48</f>
        <v>2</v>
      </c>
      <c r="I46" s="182"/>
      <c r="J46" s="182"/>
      <c r="K46" s="182">
        <f>'実質公債費比率（分子）の構造'!N$48</f>
        <v>21</v>
      </c>
      <c r="L46" s="182"/>
      <c r="M46" s="182"/>
      <c r="N46" s="182">
        <f>'実質公債費比率（分子）の構造'!O$48</f>
        <v>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737</v>
      </c>
      <c r="C49" s="182"/>
      <c r="D49" s="182"/>
      <c r="E49" s="182">
        <f>'実質公債費比率（分子）の構造'!L$45</f>
        <v>702</v>
      </c>
      <c r="F49" s="182"/>
      <c r="G49" s="182"/>
      <c r="H49" s="182">
        <f>'実質公債費比率（分子）の構造'!M$45</f>
        <v>772</v>
      </c>
      <c r="I49" s="182"/>
      <c r="J49" s="182"/>
      <c r="K49" s="182">
        <f>'実質公債費比率（分子）の構造'!N$45</f>
        <v>774</v>
      </c>
      <c r="L49" s="182"/>
      <c r="M49" s="182"/>
      <c r="N49" s="182">
        <f>'実質公債費比率（分子）の構造'!O$45</f>
        <v>727</v>
      </c>
      <c r="O49" s="182"/>
      <c r="P49" s="182"/>
    </row>
    <row r="50" spans="1:16" x14ac:dyDescent="0.15">
      <c r="A50" s="182" t="s">
        <v>71</v>
      </c>
      <c r="B50" s="182" t="e">
        <f>NA()</f>
        <v>#N/A</v>
      </c>
      <c r="C50" s="182">
        <f>IF(ISNUMBER('実質公債費比率（分子）の構造'!K$53),'実質公債費比率（分子）の構造'!K$53,NA())</f>
        <v>170</v>
      </c>
      <c r="D50" s="182" t="e">
        <f>NA()</f>
        <v>#N/A</v>
      </c>
      <c r="E50" s="182" t="e">
        <f>NA()</f>
        <v>#N/A</v>
      </c>
      <c r="F50" s="182">
        <f>IF(ISNUMBER('実質公債費比率（分子）の構造'!L$53),'実質公債費比率（分子）の構造'!L$53,NA())</f>
        <v>179</v>
      </c>
      <c r="G50" s="182" t="e">
        <f>NA()</f>
        <v>#N/A</v>
      </c>
      <c r="H50" s="182" t="e">
        <f>NA()</f>
        <v>#N/A</v>
      </c>
      <c r="I50" s="182">
        <f>IF(ISNUMBER('実質公債費比率（分子）の構造'!M$53),'実質公債費比率（分子）の構造'!M$53,NA())</f>
        <v>217</v>
      </c>
      <c r="J50" s="182" t="e">
        <f>NA()</f>
        <v>#N/A</v>
      </c>
      <c r="K50" s="182" t="e">
        <f>NA()</f>
        <v>#N/A</v>
      </c>
      <c r="L50" s="182">
        <f>IF(ISNUMBER('実質公債費比率（分子）の構造'!N$53),'実質公債費比率（分子）の構造'!N$53,NA())</f>
        <v>202</v>
      </c>
      <c r="M50" s="182" t="e">
        <f>NA()</f>
        <v>#N/A</v>
      </c>
      <c r="N50" s="182" t="e">
        <f>NA()</f>
        <v>#N/A</v>
      </c>
      <c r="O50" s="182">
        <f>IF(ISNUMBER('実質公債費比率（分子）の構造'!O$53),'実質公債費比率（分子）の構造'!O$53,NA())</f>
        <v>175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5395</v>
      </c>
      <c r="E56" s="181"/>
      <c r="F56" s="181"/>
      <c r="G56" s="181">
        <f>'将来負担比率（分子）の構造'!J$52</f>
        <v>5252</v>
      </c>
      <c r="H56" s="181"/>
      <c r="I56" s="181"/>
      <c r="J56" s="181">
        <f>'将来負担比率（分子）の構造'!K$52</f>
        <v>5143</v>
      </c>
      <c r="K56" s="181"/>
      <c r="L56" s="181"/>
      <c r="M56" s="181">
        <f>'将来負担比率（分子）の構造'!L$52</f>
        <v>4771</v>
      </c>
      <c r="N56" s="181"/>
      <c r="O56" s="181"/>
      <c r="P56" s="181">
        <f>'将来負担比率（分子）の構造'!M$52</f>
        <v>4546</v>
      </c>
    </row>
    <row r="57" spans="1:16" x14ac:dyDescent="0.15">
      <c r="A57" s="181" t="s">
        <v>42</v>
      </c>
      <c r="B57" s="181"/>
      <c r="C57" s="181"/>
      <c r="D57" s="181">
        <f>'将来負担比率（分子）の構造'!I$51</f>
        <v>306</v>
      </c>
      <c r="E57" s="181"/>
      <c r="F57" s="181"/>
      <c r="G57" s="181">
        <f>'将来負担比率（分子）の構造'!J$51</f>
        <v>296</v>
      </c>
      <c r="H57" s="181"/>
      <c r="I57" s="181"/>
      <c r="J57" s="181">
        <f>'将来負担比率（分子）の構造'!K$51</f>
        <v>239</v>
      </c>
      <c r="K57" s="181"/>
      <c r="L57" s="181"/>
      <c r="M57" s="181">
        <f>'将来負担比率（分子）の構造'!L$51</f>
        <v>213</v>
      </c>
      <c r="N57" s="181"/>
      <c r="O57" s="181"/>
      <c r="P57" s="181">
        <f>'将来負担比率（分子）の構造'!M$51</f>
        <v>164</v>
      </c>
    </row>
    <row r="58" spans="1:16" x14ac:dyDescent="0.15">
      <c r="A58" s="181" t="s">
        <v>41</v>
      </c>
      <c r="B58" s="181"/>
      <c r="C58" s="181"/>
      <c r="D58" s="181">
        <f>'将来負担比率（分子）の構造'!I$50</f>
        <v>7066</v>
      </c>
      <c r="E58" s="181"/>
      <c r="F58" s="181"/>
      <c r="G58" s="181">
        <f>'将来負担比率（分子）の構造'!J$50</f>
        <v>7189</v>
      </c>
      <c r="H58" s="181"/>
      <c r="I58" s="181"/>
      <c r="J58" s="181">
        <f>'将来負担比率（分子）の構造'!K$50</f>
        <v>7034</v>
      </c>
      <c r="K58" s="181"/>
      <c r="L58" s="181"/>
      <c r="M58" s="181">
        <f>'将来負担比率（分子）の構造'!L$50</f>
        <v>7248</v>
      </c>
      <c r="N58" s="181"/>
      <c r="O58" s="181"/>
      <c r="P58" s="181">
        <f>'将来負担比率（分子）の構造'!M$50</f>
        <v>6193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859</v>
      </c>
      <c r="C62" s="181"/>
      <c r="D62" s="181"/>
      <c r="E62" s="181">
        <f>'将来負担比率（分子）の構造'!J$45</f>
        <v>477</v>
      </c>
      <c r="F62" s="181"/>
      <c r="G62" s="181"/>
      <c r="H62" s="181">
        <f>'将来負担比率（分子）の構造'!K$45</f>
        <v>342</v>
      </c>
      <c r="I62" s="181"/>
      <c r="J62" s="181"/>
      <c r="K62" s="181">
        <f>'将来負担比率（分子）の構造'!L$45</f>
        <v>209</v>
      </c>
      <c r="L62" s="181"/>
      <c r="M62" s="181"/>
      <c r="N62" s="181">
        <f>'将来負担比率（分子）の構造'!M$45</f>
        <v>649</v>
      </c>
      <c r="O62" s="181"/>
      <c r="P62" s="181"/>
    </row>
    <row r="63" spans="1:16" x14ac:dyDescent="0.15">
      <c r="A63" s="181" t="s">
        <v>34</v>
      </c>
      <c r="B63" s="181">
        <f>'将来負担比率（分子）の構造'!I$44</f>
        <v>132</v>
      </c>
      <c r="C63" s="181"/>
      <c r="D63" s="181"/>
      <c r="E63" s="181">
        <f>'将来負担比率（分子）の構造'!J$44</f>
        <v>120</v>
      </c>
      <c r="F63" s="181"/>
      <c r="G63" s="181"/>
      <c r="H63" s="181">
        <f>'将来負担比率（分子）の構造'!K$44</f>
        <v>106</v>
      </c>
      <c r="I63" s="181"/>
      <c r="J63" s="181"/>
      <c r="K63" s="181">
        <f>'将来負担比率（分子）の構造'!L$44</f>
        <v>94</v>
      </c>
      <c r="L63" s="181"/>
      <c r="M63" s="181"/>
      <c r="N63" s="181">
        <f>'将来負担比率（分子）の構造'!M$44</f>
        <v>85</v>
      </c>
      <c r="O63" s="181"/>
      <c r="P63" s="181"/>
    </row>
    <row r="64" spans="1:16" x14ac:dyDescent="0.15">
      <c r="A64" s="181" t="s">
        <v>33</v>
      </c>
      <c r="B64" s="181">
        <f>'将来負担比率（分子）の構造'!I$43</f>
        <v>113</v>
      </c>
      <c r="C64" s="181"/>
      <c r="D64" s="181"/>
      <c r="E64" s="181">
        <f>'将来負担比率（分子）の構造'!J$43</f>
        <v>88</v>
      </c>
      <c r="F64" s="181"/>
      <c r="G64" s="181"/>
      <c r="H64" s="181">
        <f>'将来負担比率（分子）の構造'!K$43</f>
        <v>52</v>
      </c>
      <c r="I64" s="181"/>
      <c r="J64" s="181"/>
      <c r="K64" s="181">
        <f>'将来負担比率（分子）の構造'!L$43</f>
        <v>89</v>
      </c>
      <c r="L64" s="181"/>
      <c r="M64" s="181"/>
      <c r="N64" s="181">
        <f>'将来負担比率（分子）の構造'!M$43</f>
        <v>125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6713</v>
      </c>
      <c r="C66" s="181"/>
      <c r="D66" s="181"/>
      <c r="E66" s="181">
        <f>'将来負担比率（分子）の構造'!J$41</f>
        <v>6501</v>
      </c>
      <c r="F66" s="181"/>
      <c r="G66" s="181"/>
      <c r="H66" s="181">
        <f>'将来負担比率（分子）の構造'!K$41</f>
        <v>6285</v>
      </c>
      <c r="I66" s="181"/>
      <c r="J66" s="181"/>
      <c r="K66" s="181">
        <f>'将来負担比率（分子）の構造'!L$41</f>
        <v>5758</v>
      </c>
      <c r="L66" s="181"/>
      <c r="M66" s="181"/>
      <c r="N66" s="181">
        <f>'将来負担比率（分子）の構造'!M$41</f>
        <v>5521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1199</v>
      </c>
      <c r="C72" s="185">
        <f>基金残高に係る経年分析!G55</f>
        <v>1166</v>
      </c>
      <c r="D72" s="185">
        <f>基金残高に係る経年分析!H55</f>
        <v>1033</v>
      </c>
    </row>
    <row r="73" spans="1:16" x14ac:dyDescent="0.15">
      <c r="A73" s="184" t="s">
        <v>78</v>
      </c>
      <c r="B73" s="185">
        <f>基金残高に係る経年分析!F56</f>
        <v>1476</v>
      </c>
      <c r="C73" s="185">
        <f>基金残高に係る経年分析!G56</f>
        <v>1302</v>
      </c>
      <c r="D73" s="185">
        <f>基金残高に係る経年分析!H56</f>
        <v>1103</v>
      </c>
    </row>
    <row r="74" spans="1:16" x14ac:dyDescent="0.15">
      <c r="A74" s="184" t="s">
        <v>79</v>
      </c>
      <c r="B74" s="185">
        <f>基金残高に係る経年分析!F57</f>
        <v>4108</v>
      </c>
      <c r="C74" s="185">
        <f>基金残高に係る経年分析!G57</f>
        <v>4181</v>
      </c>
      <c r="D74" s="185">
        <f>基金残高に係る経年分析!H57</f>
        <v>3805</v>
      </c>
    </row>
  </sheetData>
  <sheetProtection algorithmName="SHA-512" hashValue="S79J9EAgZv5XQaebAGj6Vt9vXHfF3Lw2v7KJWZuZ8M733+uFEI2KT/o2PFaCcbyt8y++6dM0AXNgvClmyIMxBg==" saltValue="rYKDnS0RO6c6DlFJs1Ex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1234173</v>
      </c>
      <c r="S5" s="637"/>
      <c r="T5" s="637"/>
      <c r="U5" s="637"/>
      <c r="V5" s="637"/>
      <c r="W5" s="637"/>
      <c r="X5" s="637"/>
      <c r="Y5" s="638"/>
      <c r="Z5" s="639">
        <v>12.8</v>
      </c>
      <c r="AA5" s="639"/>
      <c r="AB5" s="639"/>
      <c r="AC5" s="639"/>
      <c r="AD5" s="640">
        <v>1234173</v>
      </c>
      <c r="AE5" s="640"/>
      <c r="AF5" s="640"/>
      <c r="AG5" s="640"/>
      <c r="AH5" s="640"/>
      <c r="AI5" s="640"/>
      <c r="AJ5" s="640"/>
      <c r="AK5" s="640"/>
      <c r="AL5" s="641">
        <v>29.4</v>
      </c>
      <c r="AM5" s="642"/>
      <c r="AN5" s="642"/>
      <c r="AO5" s="643"/>
      <c r="AP5" s="633" t="s">
        <v>230</v>
      </c>
      <c r="AQ5" s="634"/>
      <c r="AR5" s="634"/>
      <c r="AS5" s="634"/>
      <c r="AT5" s="634"/>
      <c r="AU5" s="634"/>
      <c r="AV5" s="634"/>
      <c r="AW5" s="634"/>
      <c r="AX5" s="634"/>
      <c r="AY5" s="634"/>
      <c r="AZ5" s="634"/>
      <c r="BA5" s="634"/>
      <c r="BB5" s="634"/>
      <c r="BC5" s="634"/>
      <c r="BD5" s="634"/>
      <c r="BE5" s="634"/>
      <c r="BF5" s="635"/>
      <c r="BG5" s="647">
        <v>1221024</v>
      </c>
      <c r="BH5" s="648"/>
      <c r="BI5" s="648"/>
      <c r="BJ5" s="648"/>
      <c r="BK5" s="648"/>
      <c r="BL5" s="648"/>
      <c r="BM5" s="648"/>
      <c r="BN5" s="649"/>
      <c r="BO5" s="650">
        <v>98.9</v>
      </c>
      <c r="BP5" s="650"/>
      <c r="BQ5" s="650"/>
      <c r="BR5" s="650"/>
      <c r="BS5" s="651" t="s">
        <v>178</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121411</v>
      </c>
      <c r="S6" s="648"/>
      <c r="T6" s="648"/>
      <c r="U6" s="648"/>
      <c r="V6" s="648"/>
      <c r="W6" s="648"/>
      <c r="X6" s="648"/>
      <c r="Y6" s="649"/>
      <c r="Z6" s="650">
        <v>1.3</v>
      </c>
      <c r="AA6" s="650"/>
      <c r="AB6" s="650"/>
      <c r="AC6" s="650"/>
      <c r="AD6" s="651">
        <v>121411</v>
      </c>
      <c r="AE6" s="651"/>
      <c r="AF6" s="651"/>
      <c r="AG6" s="651"/>
      <c r="AH6" s="651"/>
      <c r="AI6" s="651"/>
      <c r="AJ6" s="651"/>
      <c r="AK6" s="651"/>
      <c r="AL6" s="652">
        <v>2.9</v>
      </c>
      <c r="AM6" s="653"/>
      <c r="AN6" s="653"/>
      <c r="AO6" s="654"/>
      <c r="AP6" s="644" t="s">
        <v>235</v>
      </c>
      <c r="AQ6" s="645"/>
      <c r="AR6" s="645"/>
      <c r="AS6" s="645"/>
      <c r="AT6" s="645"/>
      <c r="AU6" s="645"/>
      <c r="AV6" s="645"/>
      <c r="AW6" s="645"/>
      <c r="AX6" s="645"/>
      <c r="AY6" s="645"/>
      <c r="AZ6" s="645"/>
      <c r="BA6" s="645"/>
      <c r="BB6" s="645"/>
      <c r="BC6" s="645"/>
      <c r="BD6" s="645"/>
      <c r="BE6" s="645"/>
      <c r="BF6" s="646"/>
      <c r="BG6" s="647">
        <v>1221024</v>
      </c>
      <c r="BH6" s="648"/>
      <c r="BI6" s="648"/>
      <c r="BJ6" s="648"/>
      <c r="BK6" s="648"/>
      <c r="BL6" s="648"/>
      <c r="BM6" s="648"/>
      <c r="BN6" s="649"/>
      <c r="BO6" s="650">
        <v>98.9</v>
      </c>
      <c r="BP6" s="650"/>
      <c r="BQ6" s="650"/>
      <c r="BR6" s="650"/>
      <c r="BS6" s="651" t="s">
        <v>236</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81553</v>
      </c>
      <c r="CS6" s="648"/>
      <c r="CT6" s="648"/>
      <c r="CU6" s="648"/>
      <c r="CV6" s="648"/>
      <c r="CW6" s="648"/>
      <c r="CX6" s="648"/>
      <c r="CY6" s="649"/>
      <c r="CZ6" s="641">
        <v>0.9</v>
      </c>
      <c r="DA6" s="642"/>
      <c r="DB6" s="642"/>
      <c r="DC6" s="661"/>
      <c r="DD6" s="656" t="s">
        <v>236</v>
      </c>
      <c r="DE6" s="648"/>
      <c r="DF6" s="648"/>
      <c r="DG6" s="648"/>
      <c r="DH6" s="648"/>
      <c r="DI6" s="648"/>
      <c r="DJ6" s="648"/>
      <c r="DK6" s="648"/>
      <c r="DL6" s="648"/>
      <c r="DM6" s="648"/>
      <c r="DN6" s="648"/>
      <c r="DO6" s="648"/>
      <c r="DP6" s="649"/>
      <c r="DQ6" s="656">
        <v>81553</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573</v>
      </c>
      <c r="S7" s="648"/>
      <c r="T7" s="648"/>
      <c r="U7" s="648"/>
      <c r="V7" s="648"/>
      <c r="W7" s="648"/>
      <c r="X7" s="648"/>
      <c r="Y7" s="649"/>
      <c r="Z7" s="650">
        <v>0</v>
      </c>
      <c r="AA7" s="650"/>
      <c r="AB7" s="650"/>
      <c r="AC7" s="650"/>
      <c r="AD7" s="651">
        <v>573</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341430</v>
      </c>
      <c r="BH7" s="648"/>
      <c r="BI7" s="648"/>
      <c r="BJ7" s="648"/>
      <c r="BK7" s="648"/>
      <c r="BL7" s="648"/>
      <c r="BM7" s="648"/>
      <c r="BN7" s="649"/>
      <c r="BO7" s="650">
        <v>27.7</v>
      </c>
      <c r="BP7" s="650"/>
      <c r="BQ7" s="650"/>
      <c r="BR7" s="650"/>
      <c r="BS7" s="651" t="s">
        <v>236</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2343438</v>
      </c>
      <c r="CS7" s="648"/>
      <c r="CT7" s="648"/>
      <c r="CU7" s="648"/>
      <c r="CV7" s="648"/>
      <c r="CW7" s="648"/>
      <c r="CX7" s="648"/>
      <c r="CY7" s="649"/>
      <c r="CZ7" s="650">
        <v>27.1</v>
      </c>
      <c r="DA7" s="650"/>
      <c r="DB7" s="650"/>
      <c r="DC7" s="650"/>
      <c r="DD7" s="656">
        <v>183735</v>
      </c>
      <c r="DE7" s="648"/>
      <c r="DF7" s="648"/>
      <c r="DG7" s="648"/>
      <c r="DH7" s="648"/>
      <c r="DI7" s="648"/>
      <c r="DJ7" s="648"/>
      <c r="DK7" s="648"/>
      <c r="DL7" s="648"/>
      <c r="DM7" s="648"/>
      <c r="DN7" s="648"/>
      <c r="DO7" s="648"/>
      <c r="DP7" s="649"/>
      <c r="DQ7" s="656">
        <v>850780</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1668</v>
      </c>
      <c r="S8" s="648"/>
      <c r="T8" s="648"/>
      <c r="U8" s="648"/>
      <c r="V8" s="648"/>
      <c r="W8" s="648"/>
      <c r="X8" s="648"/>
      <c r="Y8" s="649"/>
      <c r="Z8" s="650">
        <v>0</v>
      </c>
      <c r="AA8" s="650"/>
      <c r="AB8" s="650"/>
      <c r="AC8" s="650"/>
      <c r="AD8" s="651">
        <v>1668</v>
      </c>
      <c r="AE8" s="651"/>
      <c r="AF8" s="651"/>
      <c r="AG8" s="651"/>
      <c r="AH8" s="651"/>
      <c r="AI8" s="651"/>
      <c r="AJ8" s="651"/>
      <c r="AK8" s="651"/>
      <c r="AL8" s="652">
        <v>0</v>
      </c>
      <c r="AM8" s="653"/>
      <c r="AN8" s="653"/>
      <c r="AO8" s="654"/>
      <c r="AP8" s="644" t="s">
        <v>242</v>
      </c>
      <c r="AQ8" s="645"/>
      <c r="AR8" s="645"/>
      <c r="AS8" s="645"/>
      <c r="AT8" s="645"/>
      <c r="AU8" s="645"/>
      <c r="AV8" s="645"/>
      <c r="AW8" s="645"/>
      <c r="AX8" s="645"/>
      <c r="AY8" s="645"/>
      <c r="AZ8" s="645"/>
      <c r="BA8" s="645"/>
      <c r="BB8" s="645"/>
      <c r="BC8" s="645"/>
      <c r="BD8" s="645"/>
      <c r="BE8" s="645"/>
      <c r="BF8" s="646"/>
      <c r="BG8" s="647">
        <v>15719</v>
      </c>
      <c r="BH8" s="648"/>
      <c r="BI8" s="648"/>
      <c r="BJ8" s="648"/>
      <c r="BK8" s="648"/>
      <c r="BL8" s="648"/>
      <c r="BM8" s="648"/>
      <c r="BN8" s="649"/>
      <c r="BO8" s="650">
        <v>1.3</v>
      </c>
      <c r="BP8" s="650"/>
      <c r="BQ8" s="650"/>
      <c r="BR8" s="650"/>
      <c r="BS8" s="656" t="s">
        <v>236</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1682035</v>
      </c>
      <c r="CS8" s="648"/>
      <c r="CT8" s="648"/>
      <c r="CU8" s="648"/>
      <c r="CV8" s="648"/>
      <c r="CW8" s="648"/>
      <c r="CX8" s="648"/>
      <c r="CY8" s="649"/>
      <c r="CZ8" s="650">
        <v>19.399999999999999</v>
      </c>
      <c r="DA8" s="650"/>
      <c r="DB8" s="650"/>
      <c r="DC8" s="650"/>
      <c r="DD8" s="656">
        <v>35934</v>
      </c>
      <c r="DE8" s="648"/>
      <c r="DF8" s="648"/>
      <c r="DG8" s="648"/>
      <c r="DH8" s="648"/>
      <c r="DI8" s="648"/>
      <c r="DJ8" s="648"/>
      <c r="DK8" s="648"/>
      <c r="DL8" s="648"/>
      <c r="DM8" s="648"/>
      <c r="DN8" s="648"/>
      <c r="DO8" s="648"/>
      <c r="DP8" s="649"/>
      <c r="DQ8" s="656">
        <v>1117751</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1995</v>
      </c>
      <c r="S9" s="648"/>
      <c r="T9" s="648"/>
      <c r="U9" s="648"/>
      <c r="V9" s="648"/>
      <c r="W9" s="648"/>
      <c r="X9" s="648"/>
      <c r="Y9" s="649"/>
      <c r="Z9" s="650">
        <v>0</v>
      </c>
      <c r="AA9" s="650"/>
      <c r="AB9" s="650"/>
      <c r="AC9" s="650"/>
      <c r="AD9" s="651">
        <v>1995</v>
      </c>
      <c r="AE9" s="651"/>
      <c r="AF9" s="651"/>
      <c r="AG9" s="651"/>
      <c r="AH9" s="651"/>
      <c r="AI9" s="651"/>
      <c r="AJ9" s="651"/>
      <c r="AK9" s="651"/>
      <c r="AL9" s="652">
        <v>0</v>
      </c>
      <c r="AM9" s="653"/>
      <c r="AN9" s="653"/>
      <c r="AO9" s="654"/>
      <c r="AP9" s="644" t="s">
        <v>245</v>
      </c>
      <c r="AQ9" s="645"/>
      <c r="AR9" s="645"/>
      <c r="AS9" s="645"/>
      <c r="AT9" s="645"/>
      <c r="AU9" s="645"/>
      <c r="AV9" s="645"/>
      <c r="AW9" s="645"/>
      <c r="AX9" s="645"/>
      <c r="AY9" s="645"/>
      <c r="AZ9" s="645"/>
      <c r="BA9" s="645"/>
      <c r="BB9" s="645"/>
      <c r="BC9" s="645"/>
      <c r="BD9" s="645"/>
      <c r="BE9" s="645"/>
      <c r="BF9" s="646"/>
      <c r="BG9" s="647">
        <v>247329</v>
      </c>
      <c r="BH9" s="648"/>
      <c r="BI9" s="648"/>
      <c r="BJ9" s="648"/>
      <c r="BK9" s="648"/>
      <c r="BL9" s="648"/>
      <c r="BM9" s="648"/>
      <c r="BN9" s="649"/>
      <c r="BO9" s="650">
        <v>20</v>
      </c>
      <c r="BP9" s="650"/>
      <c r="BQ9" s="650"/>
      <c r="BR9" s="650"/>
      <c r="BS9" s="656" t="s">
        <v>236</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750607</v>
      </c>
      <c r="CS9" s="648"/>
      <c r="CT9" s="648"/>
      <c r="CU9" s="648"/>
      <c r="CV9" s="648"/>
      <c r="CW9" s="648"/>
      <c r="CX9" s="648"/>
      <c r="CY9" s="649"/>
      <c r="CZ9" s="650">
        <v>8.6999999999999993</v>
      </c>
      <c r="DA9" s="650"/>
      <c r="DB9" s="650"/>
      <c r="DC9" s="650"/>
      <c r="DD9" s="656">
        <v>73350</v>
      </c>
      <c r="DE9" s="648"/>
      <c r="DF9" s="648"/>
      <c r="DG9" s="648"/>
      <c r="DH9" s="648"/>
      <c r="DI9" s="648"/>
      <c r="DJ9" s="648"/>
      <c r="DK9" s="648"/>
      <c r="DL9" s="648"/>
      <c r="DM9" s="648"/>
      <c r="DN9" s="648"/>
      <c r="DO9" s="648"/>
      <c r="DP9" s="649"/>
      <c r="DQ9" s="656">
        <v>411855</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178</v>
      </c>
      <c r="S10" s="648"/>
      <c r="T10" s="648"/>
      <c r="U10" s="648"/>
      <c r="V10" s="648"/>
      <c r="W10" s="648"/>
      <c r="X10" s="648"/>
      <c r="Y10" s="649"/>
      <c r="Z10" s="650" t="s">
        <v>248</v>
      </c>
      <c r="AA10" s="650"/>
      <c r="AB10" s="650"/>
      <c r="AC10" s="650"/>
      <c r="AD10" s="651" t="s">
        <v>236</v>
      </c>
      <c r="AE10" s="651"/>
      <c r="AF10" s="651"/>
      <c r="AG10" s="651"/>
      <c r="AH10" s="651"/>
      <c r="AI10" s="651"/>
      <c r="AJ10" s="651"/>
      <c r="AK10" s="651"/>
      <c r="AL10" s="652" t="s">
        <v>178</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25764</v>
      </c>
      <c r="BH10" s="648"/>
      <c r="BI10" s="648"/>
      <c r="BJ10" s="648"/>
      <c r="BK10" s="648"/>
      <c r="BL10" s="648"/>
      <c r="BM10" s="648"/>
      <c r="BN10" s="649"/>
      <c r="BO10" s="650">
        <v>2.1</v>
      </c>
      <c r="BP10" s="650"/>
      <c r="BQ10" s="650"/>
      <c r="BR10" s="650"/>
      <c r="BS10" s="656" t="s">
        <v>236</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v>3128</v>
      </c>
      <c r="CS10" s="648"/>
      <c r="CT10" s="648"/>
      <c r="CU10" s="648"/>
      <c r="CV10" s="648"/>
      <c r="CW10" s="648"/>
      <c r="CX10" s="648"/>
      <c r="CY10" s="649"/>
      <c r="CZ10" s="650">
        <v>0</v>
      </c>
      <c r="DA10" s="650"/>
      <c r="DB10" s="650"/>
      <c r="DC10" s="650"/>
      <c r="DD10" s="656" t="s">
        <v>248</v>
      </c>
      <c r="DE10" s="648"/>
      <c r="DF10" s="648"/>
      <c r="DG10" s="648"/>
      <c r="DH10" s="648"/>
      <c r="DI10" s="648"/>
      <c r="DJ10" s="648"/>
      <c r="DK10" s="648"/>
      <c r="DL10" s="648"/>
      <c r="DM10" s="648"/>
      <c r="DN10" s="648"/>
      <c r="DO10" s="648"/>
      <c r="DP10" s="649"/>
      <c r="DQ10" s="656">
        <v>3128</v>
      </c>
      <c r="DR10" s="648"/>
      <c r="DS10" s="648"/>
      <c r="DT10" s="648"/>
      <c r="DU10" s="648"/>
      <c r="DV10" s="648"/>
      <c r="DW10" s="648"/>
      <c r="DX10" s="648"/>
      <c r="DY10" s="648"/>
      <c r="DZ10" s="648"/>
      <c r="EA10" s="648"/>
      <c r="EB10" s="648"/>
      <c r="EC10" s="657"/>
    </row>
    <row r="11" spans="2:143" ht="11.25" customHeight="1" x14ac:dyDescent="0.15">
      <c r="B11" s="644" t="s">
        <v>251</v>
      </c>
      <c r="C11" s="645"/>
      <c r="D11" s="645"/>
      <c r="E11" s="645"/>
      <c r="F11" s="645"/>
      <c r="G11" s="645"/>
      <c r="H11" s="645"/>
      <c r="I11" s="645"/>
      <c r="J11" s="645"/>
      <c r="K11" s="645"/>
      <c r="L11" s="645"/>
      <c r="M11" s="645"/>
      <c r="N11" s="645"/>
      <c r="O11" s="645"/>
      <c r="P11" s="645"/>
      <c r="Q11" s="646"/>
      <c r="R11" s="647">
        <v>208204</v>
      </c>
      <c r="S11" s="648"/>
      <c r="T11" s="648"/>
      <c r="U11" s="648"/>
      <c r="V11" s="648"/>
      <c r="W11" s="648"/>
      <c r="X11" s="648"/>
      <c r="Y11" s="649"/>
      <c r="Z11" s="652">
        <v>2.2000000000000002</v>
      </c>
      <c r="AA11" s="653"/>
      <c r="AB11" s="653"/>
      <c r="AC11" s="665"/>
      <c r="AD11" s="656">
        <v>208204</v>
      </c>
      <c r="AE11" s="648"/>
      <c r="AF11" s="648"/>
      <c r="AG11" s="648"/>
      <c r="AH11" s="648"/>
      <c r="AI11" s="648"/>
      <c r="AJ11" s="648"/>
      <c r="AK11" s="649"/>
      <c r="AL11" s="652">
        <v>5</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52618</v>
      </c>
      <c r="BH11" s="648"/>
      <c r="BI11" s="648"/>
      <c r="BJ11" s="648"/>
      <c r="BK11" s="648"/>
      <c r="BL11" s="648"/>
      <c r="BM11" s="648"/>
      <c r="BN11" s="649"/>
      <c r="BO11" s="650">
        <v>4.3</v>
      </c>
      <c r="BP11" s="650"/>
      <c r="BQ11" s="650"/>
      <c r="BR11" s="650"/>
      <c r="BS11" s="656" t="s">
        <v>178</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489850</v>
      </c>
      <c r="CS11" s="648"/>
      <c r="CT11" s="648"/>
      <c r="CU11" s="648"/>
      <c r="CV11" s="648"/>
      <c r="CW11" s="648"/>
      <c r="CX11" s="648"/>
      <c r="CY11" s="649"/>
      <c r="CZ11" s="650">
        <v>5.7</v>
      </c>
      <c r="DA11" s="650"/>
      <c r="DB11" s="650"/>
      <c r="DC11" s="650"/>
      <c r="DD11" s="656">
        <v>148992</v>
      </c>
      <c r="DE11" s="648"/>
      <c r="DF11" s="648"/>
      <c r="DG11" s="648"/>
      <c r="DH11" s="648"/>
      <c r="DI11" s="648"/>
      <c r="DJ11" s="648"/>
      <c r="DK11" s="648"/>
      <c r="DL11" s="648"/>
      <c r="DM11" s="648"/>
      <c r="DN11" s="648"/>
      <c r="DO11" s="648"/>
      <c r="DP11" s="649"/>
      <c r="DQ11" s="656">
        <v>234968</v>
      </c>
      <c r="DR11" s="648"/>
      <c r="DS11" s="648"/>
      <c r="DT11" s="648"/>
      <c r="DU11" s="648"/>
      <c r="DV11" s="648"/>
      <c r="DW11" s="648"/>
      <c r="DX11" s="648"/>
      <c r="DY11" s="648"/>
      <c r="DZ11" s="648"/>
      <c r="EA11" s="648"/>
      <c r="EB11" s="648"/>
      <c r="EC11" s="657"/>
    </row>
    <row r="12" spans="2:143" ht="11.25" customHeight="1" x14ac:dyDescent="0.15">
      <c r="B12" s="644" t="s">
        <v>254</v>
      </c>
      <c r="C12" s="645"/>
      <c r="D12" s="645"/>
      <c r="E12" s="645"/>
      <c r="F12" s="645"/>
      <c r="G12" s="645"/>
      <c r="H12" s="645"/>
      <c r="I12" s="645"/>
      <c r="J12" s="645"/>
      <c r="K12" s="645"/>
      <c r="L12" s="645"/>
      <c r="M12" s="645"/>
      <c r="N12" s="645"/>
      <c r="O12" s="645"/>
      <c r="P12" s="645"/>
      <c r="Q12" s="646"/>
      <c r="R12" s="647">
        <v>2494</v>
      </c>
      <c r="S12" s="648"/>
      <c r="T12" s="648"/>
      <c r="U12" s="648"/>
      <c r="V12" s="648"/>
      <c r="W12" s="648"/>
      <c r="X12" s="648"/>
      <c r="Y12" s="649"/>
      <c r="Z12" s="650">
        <v>0</v>
      </c>
      <c r="AA12" s="650"/>
      <c r="AB12" s="650"/>
      <c r="AC12" s="650"/>
      <c r="AD12" s="651">
        <v>2494</v>
      </c>
      <c r="AE12" s="651"/>
      <c r="AF12" s="651"/>
      <c r="AG12" s="651"/>
      <c r="AH12" s="651"/>
      <c r="AI12" s="651"/>
      <c r="AJ12" s="651"/>
      <c r="AK12" s="651"/>
      <c r="AL12" s="652">
        <v>0.1</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809657</v>
      </c>
      <c r="BH12" s="648"/>
      <c r="BI12" s="648"/>
      <c r="BJ12" s="648"/>
      <c r="BK12" s="648"/>
      <c r="BL12" s="648"/>
      <c r="BM12" s="648"/>
      <c r="BN12" s="649"/>
      <c r="BO12" s="650">
        <v>65.599999999999994</v>
      </c>
      <c r="BP12" s="650"/>
      <c r="BQ12" s="650"/>
      <c r="BR12" s="650"/>
      <c r="BS12" s="656" t="s">
        <v>178</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329195</v>
      </c>
      <c r="CS12" s="648"/>
      <c r="CT12" s="648"/>
      <c r="CU12" s="648"/>
      <c r="CV12" s="648"/>
      <c r="CW12" s="648"/>
      <c r="CX12" s="648"/>
      <c r="CY12" s="649"/>
      <c r="CZ12" s="650">
        <v>3.8</v>
      </c>
      <c r="DA12" s="650"/>
      <c r="DB12" s="650"/>
      <c r="DC12" s="650"/>
      <c r="DD12" s="656">
        <v>7940</v>
      </c>
      <c r="DE12" s="648"/>
      <c r="DF12" s="648"/>
      <c r="DG12" s="648"/>
      <c r="DH12" s="648"/>
      <c r="DI12" s="648"/>
      <c r="DJ12" s="648"/>
      <c r="DK12" s="648"/>
      <c r="DL12" s="648"/>
      <c r="DM12" s="648"/>
      <c r="DN12" s="648"/>
      <c r="DO12" s="648"/>
      <c r="DP12" s="649"/>
      <c r="DQ12" s="656">
        <v>208043</v>
      </c>
      <c r="DR12" s="648"/>
      <c r="DS12" s="648"/>
      <c r="DT12" s="648"/>
      <c r="DU12" s="648"/>
      <c r="DV12" s="648"/>
      <c r="DW12" s="648"/>
      <c r="DX12" s="648"/>
      <c r="DY12" s="648"/>
      <c r="DZ12" s="648"/>
      <c r="EA12" s="648"/>
      <c r="EB12" s="648"/>
      <c r="EC12" s="657"/>
    </row>
    <row r="13" spans="2:143" ht="11.25" customHeight="1" x14ac:dyDescent="0.15">
      <c r="B13" s="644" t="s">
        <v>257</v>
      </c>
      <c r="C13" s="645"/>
      <c r="D13" s="645"/>
      <c r="E13" s="645"/>
      <c r="F13" s="645"/>
      <c r="G13" s="645"/>
      <c r="H13" s="645"/>
      <c r="I13" s="645"/>
      <c r="J13" s="645"/>
      <c r="K13" s="645"/>
      <c r="L13" s="645"/>
      <c r="M13" s="645"/>
      <c r="N13" s="645"/>
      <c r="O13" s="645"/>
      <c r="P13" s="645"/>
      <c r="Q13" s="646"/>
      <c r="R13" s="647" t="s">
        <v>178</v>
      </c>
      <c r="S13" s="648"/>
      <c r="T13" s="648"/>
      <c r="U13" s="648"/>
      <c r="V13" s="648"/>
      <c r="W13" s="648"/>
      <c r="X13" s="648"/>
      <c r="Y13" s="649"/>
      <c r="Z13" s="650" t="s">
        <v>248</v>
      </c>
      <c r="AA13" s="650"/>
      <c r="AB13" s="650"/>
      <c r="AC13" s="650"/>
      <c r="AD13" s="651" t="s">
        <v>236</v>
      </c>
      <c r="AE13" s="651"/>
      <c r="AF13" s="651"/>
      <c r="AG13" s="651"/>
      <c r="AH13" s="651"/>
      <c r="AI13" s="651"/>
      <c r="AJ13" s="651"/>
      <c r="AK13" s="651"/>
      <c r="AL13" s="652" t="s">
        <v>236</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799085</v>
      </c>
      <c r="BH13" s="648"/>
      <c r="BI13" s="648"/>
      <c r="BJ13" s="648"/>
      <c r="BK13" s="648"/>
      <c r="BL13" s="648"/>
      <c r="BM13" s="648"/>
      <c r="BN13" s="649"/>
      <c r="BO13" s="650">
        <v>64.7</v>
      </c>
      <c r="BP13" s="650"/>
      <c r="BQ13" s="650"/>
      <c r="BR13" s="650"/>
      <c r="BS13" s="656" t="s">
        <v>178</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263317</v>
      </c>
      <c r="CS13" s="648"/>
      <c r="CT13" s="648"/>
      <c r="CU13" s="648"/>
      <c r="CV13" s="648"/>
      <c r="CW13" s="648"/>
      <c r="CX13" s="648"/>
      <c r="CY13" s="649"/>
      <c r="CZ13" s="650">
        <v>3</v>
      </c>
      <c r="DA13" s="650"/>
      <c r="DB13" s="650"/>
      <c r="DC13" s="650"/>
      <c r="DD13" s="656">
        <v>172570</v>
      </c>
      <c r="DE13" s="648"/>
      <c r="DF13" s="648"/>
      <c r="DG13" s="648"/>
      <c r="DH13" s="648"/>
      <c r="DI13" s="648"/>
      <c r="DJ13" s="648"/>
      <c r="DK13" s="648"/>
      <c r="DL13" s="648"/>
      <c r="DM13" s="648"/>
      <c r="DN13" s="648"/>
      <c r="DO13" s="648"/>
      <c r="DP13" s="649"/>
      <c r="DQ13" s="656">
        <v>80559</v>
      </c>
      <c r="DR13" s="648"/>
      <c r="DS13" s="648"/>
      <c r="DT13" s="648"/>
      <c r="DU13" s="648"/>
      <c r="DV13" s="648"/>
      <c r="DW13" s="648"/>
      <c r="DX13" s="648"/>
      <c r="DY13" s="648"/>
      <c r="DZ13" s="648"/>
      <c r="EA13" s="648"/>
      <c r="EB13" s="648"/>
      <c r="EC13" s="657"/>
    </row>
    <row r="14" spans="2:143" ht="11.25" customHeight="1" x14ac:dyDescent="0.15">
      <c r="B14" s="644" t="s">
        <v>260</v>
      </c>
      <c r="C14" s="645"/>
      <c r="D14" s="645"/>
      <c r="E14" s="645"/>
      <c r="F14" s="645"/>
      <c r="G14" s="645"/>
      <c r="H14" s="645"/>
      <c r="I14" s="645"/>
      <c r="J14" s="645"/>
      <c r="K14" s="645"/>
      <c r="L14" s="645"/>
      <c r="M14" s="645"/>
      <c r="N14" s="645"/>
      <c r="O14" s="645"/>
      <c r="P14" s="645"/>
      <c r="Q14" s="646"/>
      <c r="R14" s="647" t="s">
        <v>178</v>
      </c>
      <c r="S14" s="648"/>
      <c r="T14" s="648"/>
      <c r="U14" s="648"/>
      <c r="V14" s="648"/>
      <c r="W14" s="648"/>
      <c r="X14" s="648"/>
      <c r="Y14" s="649"/>
      <c r="Z14" s="650" t="s">
        <v>178</v>
      </c>
      <c r="AA14" s="650"/>
      <c r="AB14" s="650"/>
      <c r="AC14" s="650"/>
      <c r="AD14" s="651" t="s">
        <v>248</v>
      </c>
      <c r="AE14" s="651"/>
      <c r="AF14" s="651"/>
      <c r="AG14" s="651"/>
      <c r="AH14" s="651"/>
      <c r="AI14" s="651"/>
      <c r="AJ14" s="651"/>
      <c r="AK14" s="651"/>
      <c r="AL14" s="652" t="s">
        <v>178</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41789</v>
      </c>
      <c r="BH14" s="648"/>
      <c r="BI14" s="648"/>
      <c r="BJ14" s="648"/>
      <c r="BK14" s="648"/>
      <c r="BL14" s="648"/>
      <c r="BM14" s="648"/>
      <c r="BN14" s="649"/>
      <c r="BO14" s="650">
        <v>3.4</v>
      </c>
      <c r="BP14" s="650"/>
      <c r="BQ14" s="650"/>
      <c r="BR14" s="650"/>
      <c r="BS14" s="656" t="s">
        <v>178</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345537</v>
      </c>
      <c r="CS14" s="648"/>
      <c r="CT14" s="648"/>
      <c r="CU14" s="648"/>
      <c r="CV14" s="648"/>
      <c r="CW14" s="648"/>
      <c r="CX14" s="648"/>
      <c r="CY14" s="649"/>
      <c r="CZ14" s="650">
        <v>4</v>
      </c>
      <c r="DA14" s="650"/>
      <c r="DB14" s="650"/>
      <c r="DC14" s="650"/>
      <c r="DD14" s="656">
        <v>126338</v>
      </c>
      <c r="DE14" s="648"/>
      <c r="DF14" s="648"/>
      <c r="DG14" s="648"/>
      <c r="DH14" s="648"/>
      <c r="DI14" s="648"/>
      <c r="DJ14" s="648"/>
      <c r="DK14" s="648"/>
      <c r="DL14" s="648"/>
      <c r="DM14" s="648"/>
      <c r="DN14" s="648"/>
      <c r="DO14" s="648"/>
      <c r="DP14" s="649"/>
      <c r="DQ14" s="656">
        <v>248912</v>
      </c>
      <c r="DR14" s="648"/>
      <c r="DS14" s="648"/>
      <c r="DT14" s="648"/>
      <c r="DU14" s="648"/>
      <c r="DV14" s="648"/>
      <c r="DW14" s="648"/>
      <c r="DX14" s="648"/>
      <c r="DY14" s="648"/>
      <c r="DZ14" s="648"/>
      <c r="EA14" s="648"/>
      <c r="EB14" s="648"/>
      <c r="EC14" s="657"/>
    </row>
    <row r="15" spans="2:143" ht="11.25" customHeight="1" x14ac:dyDescent="0.15">
      <c r="B15" s="644" t="s">
        <v>263</v>
      </c>
      <c r="C15" s="645"/>
      <c r="D15" s="645"/>
      <c r="E15" s="645"/>
      <c r="F15" s="645"/>
      <c r="G15" s="645"/>
      <c r="H15" s="645"/>
      <c r="I15" s="645"/>
      <c r="J15" s="645"/>
      <c r="K15" s="645"/>
      <c r="L15" s="645"/>
      <c r="M15" s="645"/>
      <c r="N15" s="645"/>
      <c r="O15" s="645"/>
      <c r="P15" s="645"/>
      <c r="Q15" s="646"/>
      <c r="R15" s="647" t="s">
        <v>236</v>
      </c>
      <c r="S15" s="648"/>
      <c r="T15" s="648"/>
      <c r="U15" s="648"/>
      <c r="V15" s="648"/>
      <c r="W15" s="648"/>
      <c r="X15" s="648"/>
      <c r="Y15" s="649"/>
      <c r="Z15" s="650" t="s">
        <v>236</v>
      </c>
      <c r="AA15" s="650"/>
      <c r="AB15" s="650"/>
      <c r="AC15" s="650"/>
      <c r="AD15" s="651" t="s">
        <v>178</v>
      </c>
      <c r="AE15" s="651"/>
      <c r="AF15" s="651"/>
      <c r="AG15" s="651"/>
      <c r="AH15" s="651"/>
      <c r="AI15" s="651"/>
      <c r="AJ15" s="651"/>
      <c r="AK15" s="651"/>
      <c r="AL15" s="652" t="s">
        <v>236</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28148</v>
      </c>
      <c r="BH15" s="648"/>
      <c r="BI15" s="648"/>
      <c r="BJ15" s="648"/>
      <c r="BK15" s="648"/>
      <c r="BL15" s="648"/>
      <c r="BM15" s="648"/>
      <c r="BN15" s="649"/>
      <c r="BO15" s="650">
        <v>2.2999999999999998</v>
      </c>
      <c r="BP15" s="650"/>
      <c r="BQ15" s="650"/>
      <c r="BR15" s="650"/>
      <c r="BS15" s="656" t="s">
        <v>236</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766183</v>
      </c>
      <c r="CS15" s="648"/>
      <c r="CT15" s="648"/>
      <c r="CU15" s="648"/>
      <c r="CV15" s="648"/>
      <c r="CW15" s="648"/>
      <c r="CX15" s="648"/>
      <c r="CY15" s="649"/>
      <c r="CZ15" s="650">
        <v>8.9</v>
      </c>
      <c r="DA15" s="650"/>
      <c r="DB15" s="650"/>
      <c r="DC15" s="650"/>
      <c r="DD15" s="656">
        <v>116052</v>
      </c>
      <c r="DE15" s="648"/>
      <c r="DF15" s="648"/>
      <c r="DG15" s="648"/>
      <c r="DH15" s="648"/>
      <c r="DI15" s="648"/>
      <c r="DJ15" s="648"/>
      <c r="DK15" s="648"/>
      <c r="DL15" s="648"/>
      <c r="DM15" s="648"/>
      <c r="DN15" s="648"/>
      <c r="DO15" s="648"/>
      <c r="DP15" s="649"/>
      <c r="DQ15" s="656">
        <v>591256</v>
      </c>
      <c r="DR15" s="648"/>
      <c r="DS15" s="648"/>
      <c r="DT15" s="648"/>
      <c r="DU15" s="648"/>
      <c r="DV15" s="648"/>
      <c r="DW15" s="648"/>
      <c r="DX15" s="648"/>
      <c r="DY15" s="648"/>
      <c r="DZ15" s="648"/>
      <c r="EA15" s="648"/>
      <c r="EB15" s="648"/>
      <c r="EC15" s="657"/>
    </row>
    <row r="16" spans="2:143" ht="11.25" customHeight="1" x14ac:dyDescent="0.15">
      <c r="B16" s="644" t="s">
        <v>266</v>
      </c>
      <c r="C16" s="645"/>
      <c r="D16" s="645"/>
      <c r="E16" s="645"/>
      <c r="F16" s="645"/>
      <c r="G16" s="645"/>
      <c r="H16" s="645"/>
      <c r="I16" s="645"/>
      <c r="J16" s="645"/>
      <c r="K16" s="645"/>
      <c r="L16" s="645"/>
      <c r="M16" s="645"/>
      <c r="N16" s="645"/>
      <c r="O16" s="645"/>
      <c r="P16" s="645"/>
      <c r="Q16" s="646"/>
      <c r="R16" s="647">
        <v>5205</v>
      </c>
      <c r="S16" s="648"/>
      <c r="T16" s="648"/>
      <c r="U16" s="648"/>
      <c r="V16" s="648"/>
      <c r="W16" s="648"/>
      <c r="X16" s="648"/>
      <c r="Y16" s="649"/>
      <c r="Z16" s="650">
        <v>0.1</v>
      </c>
      <c r="AA16" s="650"/>
      <c r="AB16" s="650"/>
      <c r="AC16" s="650"/>
      <c r="AD16" s="651">
        <v>5205</v>
      </c>
      <c r="AE16" s="651"/>
      <c r="AF16" s="651"/>
      <c r="AG16" s="651"/>
      <c r="AH16" s="651"/>
      <c r="AI16" s="651"/>
      <c r="AJ16" s="651"/>
      <c r="AK16" s="651"/>
      <c r="AL16" s="652">
        <v>0.1</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178</v>
      </c>
      <c r="BH16" s="648"/>
      <c r="BI16" s="648"/>
      <c r="BJ16" s="648"/>
      <c r="BK16" s="648"/>
      <c r="BL16" s="648"/>
      <c r="BM16" s="648"/>
      <c r="BN16" s="649"/>
      <c r="BO16" s="650" t="s">
        <v>236</v>
      </c>
      <c r="BP16" s="650"/>
      <c r="BQ16" s="650"/>
      <c r="BR16" s="650"/>
      <c r="BS16" s="656" t="s">
        <v>178</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v>871574</v>
      </c>
      <c r="CS16" s="648"/>
      <c r="CT16" s="648"/>
      <c r="CU16" s="648"/>
      <c r="CV16" s="648"/>
      <c r="CW16" s="648"/>
      <c r="CX16" s="648"/>
      <c r="CY16" s="649"/>
      <c r="CZ16" s="650">
        <v>10.1</v>
      </c>
      <c r="DA16" s="650"/>
      <c r="DB16" s="650"/>
      <c r="DC16" s="650"/>
      <c r="DD16" s="656" t="s">
        <v>236</v>
      </c>
      <c r="DE16" s="648"/>
      <c r="DF16" s="648"/>
      <c r="DG16" s="648"/>
      <c r="DH16" s="648"/>
      <c r="DI16" s="648"/>
      <c r="DJ16" s="648"/>
      <c r="DK16" s="648"/>
      <c r="DL16" s="648"/>
      <c r="DM16" s="648"/>
      <c r="DN16" s="648"/>
      <c r="DO16" s="648"/>
      <c r="DP16" s="649"/>
      <c r="DQ16" s="656">
        <v>476857</v>
      </c>
      <c r="DR16" s="648"/>
      <c r="DS16" s="648"/>
      <c r="DT16" s="648"/>
      <c r="DU16" s="648"/>
      <c r="DV16" s="648"/>
      <c r="DW16" s="648"/>
      <c r="DX16" s="648"/>
      <c r="DY16" s="648"/>
      <c r="DZ16" s="648"/>
      <c r="EA16" s="648"/>
      <c r="EB16" s="648"/>
      <c r="EC16" s="657"/>
    </row>
    <row r="17" spans="2:133" ht="11.25" customHeight="1" x14ac:dyDescent="0.15">
      <c r="B17" s="644" t="s">
        <v>269</v>
      </c>
      <c r="C17" s="645"/>
      <c r="D17" s="645"/>
      <c r="E17" s="645"/>
      <c r="F17" s="645"/>
      <c r="G17" s="645"/>
      <c r="H17" s="645"/>
      <c r="I17" s="645"/>
      <c r="J17" s="645"/>
      <c r="K17" s="645"/>
      <c r="L17" s="645"/>
      <c r="M17" s="645"/>
      <c r="N17" s="645"/>
      <c r="O17" s="645"/>
      <c r="P17" s="645"/>
      <c r="Q17" s="646"/>
      <c r="R17" s="647">
        <v>7773</v>
      </c>
      <c r="S17" s="648"/>
      <c r="T17" s="648"/>
      <c r="U17" s="648"/>
      <c r="V17" s="648"/>
      <c r="W17" s="648"/>
      <c r="X17" s="648"/>
      <c r="Y17" s="649"/>
      <c r="Z17" s="650">
        <v>0.1</v>
      </c>
      <c r="AA17" s="650"/>
      <c r="AB17" s="650"/>
      <c r="AC17" s="650"/>
      <c r="AD17" s="651">
        <v>7773</v>
      </c>
      <c r="AE17" s="651"/>
      <c r="AF17" s="651"/>
      <c r="AG17" s="651"/>
      <c r="AH17" s="651"/>
      <c r="AI17" s="651"/>
      <c r="AJ17" s="651"/>
      <c r="AK17" s="651"/>
      <c r="AL17" s="652">
        <v>0.2</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178</v>
      </c>
      <c r="BH17" s="648"/>
      <c r="BI17" s="648"/>
      <c r="BJ17" s="648"/>
      <c r="BK17" s="648"/>
      <c r="BL17" s="648"/>
      <c r="BM17" s="648"/>
      <c r="BN17" s="649"/>
      <c r="BO17" s="650" t="s">
        <v>248</v>
      </c>
      <c r="BP17" s="650"/>
      <c r="BQ17" s="650"/>
      <c r="BR17" s="650"/>
      <c r="BS17" s="656" t="s">
        <v>236</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726668</v>
      </c>
      <c r="CS17" s="648"/>
      <c r="CT17" s="648"/>
      <c r="CU17" s="648"/>
      <c r="CV17" s="648"/>
      <c r="CW17" s="648"/>
      <c r="CX17" s="648"/>
      <c r="CY17" s="649"/>
      <c r="CZ17" s="650">
        <v>8.4</v>
      </c>
      <c r="DA17" s="650"/>
      <c r="DB17" s="650"/>
      <c r="DC17" s="650"/>
      <c r="DD17" s="656" t="s">
        <v>178</v>
      </c>
      <c r="DE17" s="648"/>
      <c r="DF17" s="648"/>
      <c r="DG17" s="648"/>
      <c r="DH17" s="648"/>
      <c r="DI17" s="648"/>
      <c r="DJ17" s="648"/>
      <c r="DK17" s="648"/>
      <c r="DL17" s="648"/>
      <c r="DM17" s="648"/>
      <c r="DN17" s="648"/>
      <c r="DO17" s="648"/>
      <c r="DP17" s="649"/>
      <c r="DQ17" s="656">
        <v>710960</v>
      </c>
      <c r="DR17" s="648"/>
      <c r="DS17" s="648"/>
      <c r="DT17" s="648"/>
      <c r="DU17" s="648"/>
      <c r="DV17" s="648"/>
      <c r="DW17" s="648"/>
      <c r="DX17" s="648"/>
      <c r="DY17" s="648"/>
      <c r="DZ17" s="648"/>
      <c r="EA17" s="648"/>
      <c r="EB17" s="648"/>
      <c r="EC17" s="657"/>
    </row>
    <row r="18" spans="2:133" ht="11.25" customHeight="1" x14ac:dyDescent="0.15">
      <c r="B18" s="644" t="s">
        <v>272</v>
      </c>
      <c r="C18" s="645"/>
      <c r="D18" s="645"/>
      <c r="E18" s="645"/>
      <c r="F18" s="645"/>
      <c r="G18" s="645"/>
      <c r="H18" s="645"/>
      <c r="I18" s="645"/>
      <c r="J18" s="645"/>
      <c r="K18" s="645"/>
      <c r="L18" s="645"/>
      <c r="M18" s="645"/>
      <c r="N18" s="645"/>
      <c r="O18" s="645"/>
      <c r="P18" s="645"/>
      <c r="Q18" s="646"/>
      <c r="R18" s="647">
        <v>5602</v>
      </c>
      <c r="S18" s="648"/>
      <c r="T18" s="648"/>
      <c r="U18" s="648"/>
      <c r="V18" s="648"/>
      <c r="W18" s="648"/>
      <c r="X18" s="648"/>
      <c r="Y18" s="649"/>
      <c r="Z18" s="650">
        <v>0.1</v>
      </c>
      <c r="AA18" s="650"/>
      <c r="AB18" s="650"/>
      <c r="AC18" s="650"/>
      <c r="AD18" s="651">
        <v>5602</v>
      </c>
      <c r="AE18" s="651"/>
      <c r="AF18" s="651"/>
      <c r="AG18" s="651"/>
      <c r="AH18" s="651"/>
      <c r="AI18" s="651"/>
      <c r="AJ18" s="651"/>
      <c r="AK18" s="651"/>
      <c r="AL18" s="652">
        <v>0.1</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248</v>
      </c>
      <c r="BH18" s="648"/>
      <c r="BI18" s="648"/>
      <c r="BJ18" s="648"/>
      <c r="BK18" s="648"/>
      <c r="BL18" s="648"/>
      <c r="BM18" s="648"/>
      <c r="BN18" s="649"/>
      <c r="BO18" s="650" t="s">
        <v>178</v>
      </c>
      <c r="BP18" s="650"/>
      <c r="BQ18" s="650"/>
      <c r="BR18" s="650"/>
      <c r="BS18" s="656" t="s">
        <v>178</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178</v>
      </c>
      <c r="CS18" s="648"/>
      <c r="CT18" s="648"/>
      <c r="CU18" s="648"/>
      <c r="CV18" s="648"/>
      <c r="CW18" s="648"/>
      <c r="CX18" s="648"/>
      <c r="CY18" s="649"/>
      <c r="CZ18" s="650" t="s">
        <v>178</v>
      </c>
      <c r="DA18" s="650"/>
      <c r="DB18" s="650"/>
      <c r="DC18" s="650"/>
      <c r="DD18" s="656" t="s">
        <v>178</v>
      </c>
      <c r="DE18" s="648"/>
      <c r="DF18" s="648"/>
      <c r="DG18" s="648"/>
      <c r="DH18" s="648"/>
      <c r="DI18" s="648"/>
      <c r="DJ18" s="648"/>
      <c r="DK18" s="648"/>
      <c r="DL18" s="648"/>
      <c r="DM18" s="648"/>
      <c r="DN18" s="648"/>
      <c r="DO18" s="648"/>
      <c r="DP18" s="649"/>
      <c r="DQ18" s="656" t="s">
        <v>178</v>
      </c>
      <c r="DR18" s="648"/>
      <c r="DS18" s="648"/>
      <c r="DT18" s="648"/>
      <c r="DU18" s="648"/>
      <c r="DV18" s="648"/>
      <c r="DW18" s="648"/>
      <c r="DX18" s="648"/>
      <c r="DY18" s="648"/>
      <c r="DZ18" s="648"/>
      <c r="EA18" s="648"/>
      <c r="EB18" s="648"/>
      <c r="EC18" s="657"/>
    </row>
    <row r="19" spans="2:133" ht="11.25" customHeight="1" x14ac:dyDescent="0.15">
      <c r="B19" s="644" t="s">
        <v>275</v>
      </c>
      <c r="C19" s="645"/>
      <c r="D19" s="645"/>
      <c r="E19" s="645"/>
      <c r="F19" s="645"/>
      <c r="G19" s="645"/>
      <c r="H19" s="645"/>
      <c r="I19" s="645"/>
      <c r="J19" s="645"/>
      <c r="K19" s="645"/>
      <c r="L19" s="645"/>
      <c r="M19" s="645"/>
      <c r="N19" s="645"/>
      <c r="O19" s="645"/>
      <c r="P19" s="645"/>
      <c r="Q19" s="646"/>
      <c r="R19" s="647">
        <v>2562</v>
      </c>
      <c r="S19" s="648"/>
      <c r="T19" s="648"/>
      <c r="U19" s="648"/>
      <c r="V19" s="648"/>
      <c r="W19" s="648"/>
      <c r="X19" s="648"/>
      <c r="Y19" s="649"/>
      <c r="Z19" s="650">
        <v>0</v>
      </c>
      <c r="AA19" s="650"/>
      <c r="AB19" s="650"/>
      <c r="AC19" s="650"/>
      <c r="AD19" s="651">
        <v>2562</v>
      </c>
      <c r="AE19" s="651"/>
      <c r="AF19" s="651"/>
      <c r="AG19" s="651"/>
      <c r="AH19" s="651"/>
      <c r="AI19" s="651"/>
      <c r="AJ19" s="651"/>
      <c r="AK19" s="651"/>
      <c r="AL19" s="652">
        <v>0.1</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13149</v>
      </c>
      <c r="BH19" s="648"/>
      <c r="BI19" s="648"/>
      <c r="BJ19" s="648"/>
      <c r="BK19" s="648"/>
      <c r="BL19" s="648"/>
      <c r="BM19" s="648"/>
      <c r="BN19" s="649"/>
      <c r="BO19" s="650">
        <v>1.1000000000000001</v>
      </c>
      <c r="BP19" s="650"/>
      <c r="BQ19" s="650"/>
      <c r="BR19" s="650"/>
      <c r="BS19" s="656" t="s">
        <v>178</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178</v>
      </c>
      <c r="CS19" s="648"/>
      <c r="CT19" s="648"/>
      <c r="CU19" s="648"/>
      <c r="CV19" s="648"/>
      <c r="CW19" s="648"/>
      <c r="CX19" s="648"/>
      <c r="CY19" s="649"/>
      <c r="CZ19" s="650" t="s">
        <v>178</v>
      </c>
      <c r="DA19" s="650"/>
      <c r="DB19" s="650"/>
      <c r="DC19" s="650"/>
      <c r="DD19" s="656" t="s">
        <v>236</v>
      </c>
      <c r="DE19" s="648"/>
      <c r="DF19" s="648"/>
      <c r="DG19" s="648"/>
      <c r="DH19" s="648"/>
      <c r="DI19" s="648"/>
      <c r="DJ19" s="648"/>
      <c r="DK19" s="648"/>
      <c r="DL19" s="648"/>
      <c r="DM19" s="648"/>
      <c r="DN19" s="648"/>
      <c r="DO19" s="648"/>
      <c r="DP19" s="649"/>
      <c r="DQ19" s="656" t="s">
        <v>236</v>
      </c>
      <c r="DR19" s="648"/>
      <c r="DS19" s="648"/>
      <c r="DT19" s="648"/>
      <c r="DU19" s="648"/>
      <c r="DV19" s="648"/>
      <c r="DW19" s="648"/>
      <c r="DX19" s="648"/>
      <c r="DY19" s="648"/>
      <c r="DZ19" s="648"/>
      <c r="EA19" s="648"/>
      <c r="EB19" s="648"/>
      <c r="EC19" s="657"/>
    </row>
    <row r="20" spans="2:133" ht="11.25" customHeight="1" x14ac:dyDescent="0.15">
      <c r="B20" s="644" t="s">
        <v>278</v>
      </c>
      <c r="C20" s="645"/>
      <c r="D20" s="645"/>
      <c r="E20" s="645"/>
      <c r="F20" s="645"/>
      <c r="G20" s="645"/>
      <c r="H20" s="645"/>
      <c r="I20" s="645"/>
      <c r="J20" s="645"/>
      <c r="K20" s="645"/>
      <c r="L20" s="645"/>
      <c r="M20" s="645"/>
      <c r="N20" s="645"/>
      <c r="O20" s="645"/>
      <c r="P20" s="645"/>
      <c r="Q20" s="646"/>
      <c r="R20" s="647">
        <v>2482</v>
      </c>
      <c r="S20" s="648"/>
      <c r="T20" s="648"/>
      <c r="U20" s="648"/>
      <c r="V20" s="648"/>
      <c r="W20" s="648"/>
      <c r="X20" s="648"/>
      <c r="Y20" s="649"/>
      <c r="Z20" s="650">
        <v>0</v>
      </c>
      <c r="AA20" s="650"/>
      <c r="AB20" s="650"/>
      <c r="AC20" s="650"/>
      <c r="AD20" s="651">
        <v>2482</v>
      </c>
      <c r="AE20" s="651"/>
      <c r="AF20" s="651"/>
      <c r="AG20" s="651"/>
      <c r="AH20" s="651"/>
      <c r="AI20" s="651"/>
      <c r="AJ20" s="651"/>
      <c r="AK20" s="651"/>
      <c r="AL20" s="652">
        <v>0.1</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13149</v>
      </c>
      <c r="BH20" s="648"/>
      <c r="BI20" s="648"/>
      <c r="BJ20" s="648"/>
      <c r="BK20" s="648"/>
      <c r="BL20" s="648"/>
      <c r="BM20" s="648"/>
      <c r="BN20" s="649"/>
      <c r="BO20" s="650">
        <v>1.1000000000000001</v>
      </c>
      <c r="BP20" s="650"/>
      <c r="BQ20" s="650"/>
      <c r="BR20" s="650"/>
      <c r="BS20" s="656" t="s">
        <v>178</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8653085</v>
      </c>
      <c r="CS20" s="648"/>
      <c r="CT20" s="648"/>
      <c r="CU20" s="648"/>
      <c r="CV20" s="648"/>
      <c r="CW20" s="648"/>
      <c r="CX20" s="648"/>
      <c r="CY20" s="649"/>
      <c r="CZ20" s="650">
        <v>100</v>
      </c>
      <c r="DA20" s="650"/>
      <c r="DB20" s="650"/>
      <c r="DC20" s="650"/>
      <c r="DD20" s="656">
        <v>864911</v>
      </c>
      <c r="DE20" s="648"/>
      <c r="DF20" s="648"/>
      <c r="DG20" s="648"/>
      <c r="DH20" s="648"/>
      <c r="DI20" s="648"/>
      <c r="DJ20" s="648"/>
      <c r="DK20" s="648"/>
      <c r="DL20" s="648"/>
      <c r="DM20" s="648"/>
      <c r="DN20" s="648"/>
      <c r="DO20" s="648"/>
      <c r="DP20" s="649"/>
      <c r="DQ20" s="656">
        <v>5016622</v>
      </c>
      <c r="DR20" s="648"/>
      <c r="DS20" s="648"/>
      <c r="DT20" s="648"/>
      <c r="DU20" s="648"/>
      <c r="DV20" s="648"/>
      <c r="DW20" s="648"/>
      <c r="DX20" s="648"/>
      <c r="DY20" s="648"/>
      <c r="DZ20" s="648"/>
      <c r="EA20" s="648"/>
      <c r="EB20" s="648"/>
      <c r="EC20" s="657"/>
    </row>
    <row r="21" spans="2:133" ht="11.25" customHeight="1" x14ac:dyDescent="0.15">
      <c r="B21" s="644" t="s">
        <v>281</v>
      </c>
      <c r="C21" s="645"/>
      <c r="D21" s="645"/>
      <c r="E21" s="645"/>
      <c r="F21" s="645"/>
      <c r="G21" s="645"/>
      <c r="H21" s="645"/>
      <c r="I21" s="645"/>
      <c r="J21" s="645"/>
      <c r="K21" s="645"/>
      <c r="L21" s="645"/>
      <c r="M21" s="645"/>
      <c r="N21" s="645"/>
      <c r="O21" s="645"/>
      <c r="P21" s="645"/>
      <c r="Q21" s="646"/>
      <c r="R21" s="647">
        <v>558</v>
      </c>
      <c r="S21" s="648"/>
      <c r="T21" s="648"/>
      <c r="U21" s="648"/>
      <c r="V21" s="648"/>
      <c r="W21" s="648"/>
      <c r="X21" s="648"/>
      <c r="Y21" s="649"/>
      <c r="Z21" s="650">
        <v>0</v>
      </c>
      <c r="AA21" s="650"/>
      <c r="AB21" s="650"/>
      <c r="AC21" s="650"/>
      <c r="AD21" s="651">
        <v>558</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v>13149</v>
      </c>
      <c r="BH21" s="648"/>
      <c r="BI21" s="648"/>
      <c r="BJ21" s="648"/>
      <c r="BK21" s="648"/>
      <c r="BL21" s="648"/>
      <c r="BM21" s="648"/>
      <c r="BN21" s="649"/>
      <c r="BO21" s="650">
        <v>1.1000000000000001</v>
      </c>
      <c r="BP21" s="650"/>
      <c r="BQ21" s="650"/>
      <c r="BR21" s="650"/>
      <c r="BS21" s="656" t="s">
        <v>248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283</v>
      </c>
      <c r="C22" s="645"/>
      <c r="D22" s="645"/>
      <c r="E22" s="645"/>
      <c r="F22" s="645"/>
      <c r="G22" s="645"/>
      <c r="H22" s="645"/>
      <c r="I22" s="645"/>
      <c r="J22" s="645"/>
      <c r="K22" s="645"/>
      <c r="L22" s="645"/>
      <c r="M22" s="645"/>
      <c r="N22" s="645"/>
      <c r="O22" s="645"/>
      <c r="P22" s="645"/>
      <c r="Q22" s="646"/>
      <c r="R22" s="647">
        <v>2919977</v>
      </c>
      <c r="S22" s="648"/>
      <c r="T22" s="648"/>
      <c r="U22" s="648"/>
      <c r="V22" s="648"/>
      <c r="W22" s="648"/>
      <c r="X22" s="648"/>
      <c r="Y22" s="649"/>
      <c r="Z22" s="650">
        <v>30.3</v>
      </c>
      <c r="AA22" s="650"/>
      <c r="AB22" s="650"/>
      <c r="AC22" s="650"/>
      <c r="AD22" s="651">
        <v>2454490</v>
      </c>
      <c r="AE22" s="651"/>
      <c r="AF22" s="651"/>
      <c r="AG22" s="651"/>
      <c r="AH22" s="651"/>
      <c r="AI22" s="651"/>
      <c r="AJ22" s="651"/>
      <c r="AK22" s="651"/>
      <c r="AL22" s="652">
        <v>58.5</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248</v>
      </c>
      <c r="BH22" s="648"/>
      <c r="BI22" s="648"/>
      <c r="BJ22" s="648"/>
      <c r="BK22" s="648"/>
      <c r="BL22" s="648"/>
      <c r="BM22" s="648"/>
      <c r="BN22" s="649"/>
      <c r="BO22" s="650" t="s">
        <v>178</v>
      </c>
      <c r="BP22" s="650"/>
      <c r="BQ22" s="650"/>
      <c r="BR22" s="650"/>
      <c r="BS22" s="656" t="s">
        <v>248</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286</v>
      </c>
      <c r="C23" s="645"/>
      <c r="D23" s="645"/>
      <c r="E23" s="645"/>
      <c r="F23" s="645"/>
      <c r="G23" s="645"/>
      <c r="H23" s="645"/>
      <c r="I23" s="645"/>
      <c r="J23" s="645"/>
      <c r="K23" s="645"/>
      <c r="L23" s="645"/>
      <c r="M23" s="645"/>
      <c r="N23" s="645"/>
      <c r="O23" s="645"/>
      <c r="P23" s="645"/>
      <c r="Q23" s="646"/>
      <c r="R23" s="647">
        <v>2454490</v>
      </c>
      <c r="S23" s="648"/>
      <c r="T23" s="648"/>
      <c r="U23" s="648"/>
      <c r="V23" s="648"/>
      <c r="W23" s="648"/>
      <c r="X23" s="648"/>
      <c r="Y23" s="649"/>
      <c r="Z23" s="650">
        <v>25.5</v>
      </c>
      <c r="AA23" s="650"/>
      <c r="AB23" s="650"/>
      <c r="AC23" s="650"/>
      <c r="AD23" s="651">
        <v>2454490</v>
      </c>
      <c r="AE23" s="651"/>
      <c r="AF23" s="651"/>
      <c r="AG23" s="651"/>
      <c r="AH23" s="651"/>
      <c r="AI23" s="651"/>
      <c r="AJ23" s="651"/>
      <c r="AK23" s="651"/>
      <c r="AL23" s="652">
        <v>58.5</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t="s">
        <v>178</v>
      </c>
      <c r="BH23" s="648"/>
      <c r="BI23" s="648"/>
      <c r="BJ23" s="648"/>
      <c r="BK23" s="648"/>
      <c r="BL23" s="648"/>
      <c r="BM23" s="648"/>
      <c r="BN23" s="649"/>
      <c r="BO23" s="650" t="s">
        <v>178</v>
      </c>
      <c r="BP23" s="650"/>
      <c r="BQ23" s="650"/>
      <c r="BR23" s="650"/>
      <c r="BS23" s="656" t="s">
        <v>178</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x14ac:dyDescent="0.15">
      <c r="B24" s="644" t="s">
        <v>293</v>
      </c>
      <c r="C24" s="645"/>
      <c r="D24" s="645"/>
      <c r="E24" s="645"/>
      <c r="F24" s="645"/>
      <c r="G24" s="645"/>
      <c r="H24" s="645"/>
      <c r="I24" s="645"/>
      <c r="J24" s="645"/>
      <c r="K24" s="645"/>
      <c r="L24" s="645"/>
      <c r="M24" s="645"/>
      <c r="N24" s="645"/>
      <c r="O24" s="645"/>
      <c r="P24" s="645"/>
      <c r="Q24" s="646"/>
      <c r="R24" s="647">
        <v>465487</v>
      </c>
      <c r="S24" s="648"/>
      <c r="T24" s="648"/>
      <c r="U24" s="648"/>
      <c r="V24" s="648"/>
      <c r="W24" s="648"/>
      <c r="X24" s="648"/>
      <c r="Y24" s="649"/>
      <c r="Z24" s="650">
        <v>4.8</v>
      </c>
      <c r="AA24" s="650"/>
      <c r="AB24" s="650"/>
      <c r="AC24" s="650"/>
      <c r="AD24" s="651" t="s">
        <v>236</v>
      </c>
      <c r="AE24" s="651"/>
      <c r="AF24" s="651"/>
      <c r="AG24" s="651"/>
      <c r="AH24" s="651"/>
      <c r="AI24" s="651"/>
      <c r="AJ24" s="651"/>
      <c r="AK24" s="651"/>
      <c r="AL24" s="652" t="s">
        <v>178</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178</v>
      </c>
      <c r="BH24" s="648"/>
      <c r="BI24" s="648"/>
      <c r="BJ24" s="648"/>
      <c r="BK24" s="648"/>
      <c r="BL24" s="648"/>
      <c r="BM24" s="648"/>
      <c r="BN24" s="649"/>
      <c r="BO24" s="650" t="s">
        <v>236</v>
      </c>
      <c r="BP24" s="650"/>
      <c r="BQ24" s="650"/>
      <c r="BR24" s="650"/>
      <c r="BS24" s="656" t="s">
        <v>178</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2544598</v>
      </c>
      <c r="CS24" s="637"/>
      <c r="CT24" s="637"/>
      <c r="CU24" s="637"/>
      <c r="CV24" s="637"/>
      <c r="CW24" s="637"/>
      <c r="CX24" s="637"/>
      <c r="CY24" s="638"/>
      <c r="CZ24" s="641">
        <v>29.4</v>
      </c>
      <c r="DA24" s="642"/>
      <c r="DB24" s="642"/>
      <c r="DC24" s="661"/>
      <c r="DD24" s="686">
        <v>1982400</v>
      </c>
      <c r="DE24" s="637"/>
      <c r="DF24" s="637"/>
      <c r="DG24" s="637"/>
      <c r="DH24" s="637"/>
      <c r="DI24" s="637"/>
      <c r="DJ24" s="637"/>
      <c r="DK24" s="638"/>
      <c r="DL24" s="686">
        <v>1960860</v>
      </c>
      <c r="DM24" s="637"/>
      <c r="DN24" s="637"/>
      <c r="DO24" s="637"/>
      <c r="DP24" s="637"/>
      <c r="DQ24" s="637"/>
      <c r="DR24" s="637"/>
      <c r="DS24" s="637"/>
      <c r="DT24" s="637"/>
      <c r="DU24" s="637"/>
      <c r="DV24" s="638"/>
      <c r="DW24" s="641">
        <v>45.3</v>
      </c>
      <c r="DX24" s="642"/>
      <c r="DY24" s="642"/>
      <c r="DZ24" s="642"/>
      <c r="EA24" s="642"/>
      <c r="EB24" s="642"/>
      <c r="EC24" s="643"/>
    </row>
    <row r="25" spans="2:133" ht="11.25" customHeight="1" x14ac:dyDescent="0.15">
      <c r="B25" s="644" t="s">
        <v>296</v>
      </c>
      <c r="C25" s="645"/>
      <c r="D25" s="645"/>
      <c r="E25" s="645"/>
      <c r="F25" s="645"/>
      <c r="G25" s="645"/>
      <c r="H25" s="645"/>
      <c r="I25" s="645"/>
      <c r="J25" s="645"/>
      <c r="K25" s="645"/>
      <c r="L25" s="645"/>
      <c r="M25" s="645"/>
      <c r="N25" s="645"/>
      <c r="O25" s="645"/>
      <c r="P25" s="645"/>
      <c r="Q25" s="646"/>
      <c r="R25" s="647" t="s">
        <v>248</v>
      </c>
      <c r="S25" s="648"/>
      <c r="T25" s="648"/>
      <c r="U25" s="648"/>
      <c r="V25" s="648"/>
      <c r="W25" s="648"/>
      <c r="X25" s="648"/>
      <c r="Y25" s="649"/>
      <c r="Z25" s="650" t="s">
        <v>236</v>
      </c>
      <c r="AA25" s="650"/>
      <c r="AB25" s="650"/>
      <c r="AC25" s="650"/>
      <c r="AD25" s="651" t="s">
        <v>236</v>
      </c>
      <c r="AE25" s="651"/>
      <c r="AF25" s="651"/>
      <c r="AG25" s="651"/>
      <c r="AH25" s="651"/>
      <c r="AI25" s="651"/>
      <c r="AJ25" s="651"/>
      <c r="AK25" s="651"/>
      <c r="AL25" s="652" t="s">
        <v>236</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248</v>
      </c>
      <c r="BH25" s="648"/>
      <c r="BI25" s="648"/>
      <c r="BJ25" s="648"/>
      <c r="BK25" s="648"/>
      <c r="BL25" s="648"/>
      <c r="BM25" s="648"/>
      <c r="BN25" s="649"/>
      <c r="BO25" s="650" t="s">
        <v>248</v>
      </c>
      <c r="BP25" s="650"/>
      <c r="BQ25" s="650"/>
      <c r="BR25" s="650"/>
      <c r="BS25" s="656" t="s">
        <v>236</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1292653</v>
      </c>
      <c r="CS25" s="683"/>
      <c r="CT25" s="683"/>
      <c r="CU25" s="683"/>
      <c r="CV25" s="683"/>
      <c r="CW25" s="683"/>
      <c r="CX25" s="683"/>
      <c r="CY25" s="684"/>
      <c r="CZ25" s="652">
        <v>14.9</v>
      </c>
      <c r="DA25" s="681"/>
      <c r="DB25" s="681"/>
      <c r="DC25" s="685"/>
      <c r="DD25" s="656">
        <v>1105399</v>
      </c>
      <c r="DE25" s="683"/>
      <c r="DF25" s="683"/>
      <c r="DG25" s="683"/>
      <c r="DH25" s="683"/>
      <c r="DI25" s="683"/>
      <c r="DJ25" s="683"/>
      <c r="DK25" s="684"/>
      <c r="DL25" s="656">
        <v>1083859</v>
      </c>
      <c r="DM25" s="683"/>
      <c r="DN25" s="683"/>
      <c r="DO25" s="683"/>
      <c r="DP25" s="683"/>
      <c r="DQ25" s="683"/>
      <c r="DR25" s="683"/>
      <c r="DS25" s="683"/>
      <c r="DT25" s="683"/>
      <c r="DU25" s="683"/>
      <c r="DV25" s="684"/>
      <c r="DW25" s="652">
        <v>25</v>
      </c>
      <c r="DX25" s="681"/>
      <c r="DY25" s="681"/>
      <c r="DZ25" s="681"/>
      <c r="EA25" s="681"/>
      <c r="EB25" s="681"/>
      <c r="EC25" s="682"/>
    </row>
    <row r="26" spans="2:133" ht="11.25" customHeight="1" x14ac:dyDescent="0.15">
      <c r="B26" s="644" t="s">
        <v>299</v>
      </c>
      <c r="C26" s="645"/>
      <c r="D26" s="645"/>
      <c r="E26" s="645"/>
      <c r="F26" s="645"/>
      <c r="G26" s="645"/>
      <c r="H26" s="645"/>
      <c r="I26" s="645"/>
      <c r="J26" s="645"/>
      <c r="K26" s="645"/>
      <c r="L26" s="645"/>
      <c r="M26" s="645"/>
      <c r="N26" s="645"/>
      <c r="O26" s="645"/>
      <c r="P26" s="645"/>
      <c r="Q26" s="646"/>
      <c r="R26" s="647">
        <v>4509075</v>
      </c>
      <c r="S26" s="648"/>
      <c r="T26" s="648"/>
      <c r="U26" s="648"/>
      <c r="V26" s="648"/>
      <c r="W26" s="648"/>
      <c r="X26" s="648"/>
      <c r="Y26" s="649"/>
      <c r="Z26" s="650">
        <v>46.8</v>
      </c>
      <c r="AA26" s="650"/>
      <c r="AB26" s="650"/>
      <c r="AC26" s="650"/>
      <c r="AD26" s="651">
        <v>4043588</v>
      </c>
      <c r="AE26" s="651"/>
      <c r="AF26" s="651"/>
      <c r="AG26" s="651"/>
      <c r="AH26" s="651"/>
      <c r="AI26" s="651"/>
      <c r="AJ26" s="651"/>
      <c r="AK26" s="651"/>
      <c r="AL26" s="652">
        <v>96.4</v>
      </c>
      <c r="AM26" s="653"/>
      <c r="AN26" s="653"/>
      <c r="AO26" s="654"/>
      <c r="AP26" s="666" t="s">
        <v>300</v>
      </c>
      <c r="AQ26" s="696"/>
      <c r="AR26" s="696"/>
      <c r="AS26" s="696"/>
      <c r="AT26" s="696"/>
      <c r="AU26" s="696"/>
      <c r="AV26" s="696"/>
      <c r="AW26" s="696"/>
      <c r="AX26" s="696"/>
      <c r="AY26" s="696"/>
      <c r="AZ26" s="696"/>
      <c r="BA26" s="696"/>
      <c r="BB26" s="696"/>
      <c r="BC26" s="696"/>
      <c r="BD26" s="696"/>
      <c r="BE26" s="696"/>
      <c r="BF26" s="668"/>
      <c r="BG26" s="647" t="s">
        <v>236</v>
      </c>
      <c r="BH26" s="648"/>
      <c r="BI26" s="648"/>
      <c r="BJ26" s="648"/>
      <c r="BK26" s="648"/>
      <c r="BL26" s="648"/>
      <c r="BM26" s="648"/>
      <c r="BN26" s="649"/>
      <c r="BO26" s="650" t="s">
        <v>178</v>
      </c>
      <c r="BP26" s="650"/>
      <c r="BQ26" s="650"/>
      <c r="BR26" s="650"/>
      <c r="BS26" s="656" t="s">
        <v>248</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807250</v>
      </c>
      <c r="CS26" s="648"/>
      <c r="CT26" s="648"/>
      <c r="CU26" s="648"/>
      <c r="CV26" s="648"/>
      <c r="CW26" s="648"/>
      <c r="CX26" s="648"/>
      <c r="CY26" s="649"/>
      <c r="CZ26" s="652">
        <v>9.3000000000000007</v>
      </c>
      <c r="DA26" s="681"/>
      <c r="DB26" s="681"/>
      <c r="DC26" s="685"/>
      <c r="DD26" s="656">
        <v>666786</v>
      </c>
      <c r="DE26" s="648"/>
      <c r="DF26" s="648"/>
      <c r="DG26" s="648"/>
      <c r="DH26" s="648"/>
      <c r="DI26" s="648"/>
      <c r="DJ26" s="648"/>
      <c r="DK26" s="649"/>
      <c r="DL26" s="656" t="s">
        <v>178</v>
      </c>
      <c r="DM26" s="648"/>
      <c r="DN26" s="648"/>
      <c r="DO26" s="648"/>
      <c r="DP26" s="648"/>
      <c r="DQ26" s="648"/>
      <c r="DR26" s="648"/>
      <c r="DS26" s="648"/>
      <c r="DT26" s="648"/>
      <c r="DU26" s="648"/>
      <c r="DV26" s="649"/>
      <c r="DW26" s="652" t="s">
        <v>248</v>
      </c>
      <c r="DX26" s="681"/>
      <c r="DY26" s="681"/>
      <c r="DZ26" s="681"/>
      <c r="EA26" s="681"/>
      <c r="EB26" s="681"/>
      <c r="EC26" s="682"/>
    </row>
    <row r="27" spans="2:133" ht="11.25" customHeight="1" x14ac:dyDescent="0.15">
      <c r="B27" s="644" t="s">
        <v>302</v>
      </c>
      <c r="C27" s="645"/>
      <c r="D27" s="645"/>
      <c r="E27" s="645"/>
      <c r="F27" s="645"/>
      <c r="G27" s="645"/>
      <c r="H27" s="645"/>
      <c r="I27" s="645"/>
      <c r="J27" s="645"/>
      <c r="K27" s="645"/>
      <c r="L27" s="645"/>
      <c r="M27" s="645"/>
      <c r="N27" s="645"/>
      <c r="O27" s="645"/>
      <c r="P27" s="645"/>
      <c r="Q27" s="646"/>
      <c r="R27" s="647">
        <v>1925</v>
      </c>
      <c r="S27" s="648"/>
      <c r="T27" s="648"/>
      <c r="U27" s="648"/>
      <c r="V27" s="648"/>
      <c r="W27" s="648"/>
      <c r="X27" s="648"/>
      <c r="Y27" s="649"/>
      <c r="Z27" s="650">
        <v>0</v>
      </c>
      <c r="AA27" s="650"/>
      <c r="AB27" s="650"/>
      <c r="AC27" s="650"/>
      <c r="AD27" s="651">
        <v>1925</v>
      </c>
      <c r="AE27" s="651"/>
      <c r="AF27" s="651"/>
      <c r="AG27" s="651"/>
      <c r="AH27" s="651"/>
      <c r="AI27" s="651"/>
      <c r="AJ27" s="651"/>
      <c r="AK27" s="651"/>
      <c r="AL27" s="652">
        <v>0</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1234173</v>
      </c>
      <c r="BH27" s="648"/>
      <c r="BI27" s="648"/>
      <c r="BJ27" s="648"/>
      <c r="BK27" s="648"/>
      <c r="BL27" s="648"/>
      <c r="BM27" s="648"/>
      <c r="BN27" s="649"/>
      <c r="BO27" s="650">
        <v>100</v>
      </c>
      <c r="BP27" s="650"/>
      <c r="BQ27" s="650"/>
      <c r="BR27" s="650"/>
      <c r="BS27" s="656" t="s">
        <v>178</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525277</v>
      </c>
      <c r="CS27" s="683"/>
      <c r="CT27" s="683"/>
      <c r="CU27" s="683"/>
      <c r="CV27" s="683"/>
      <c r="CW27" s="683"/>
      <c r="CX27" s="683"/>
      <c r="CY27" s="684"/>
      <c r="CZ27" s="652">
        <v>6.1</v>
      </c>
      <c r="DA27" s="681"/>
      <c r="DB27" s="681"/>
      <c r="DC27" s="685"/>
      <c r="DD27" s="656">
        <v>166041</v>
      </c>
      <c r="DE27" s="683"/>
      <c r="DF27" s="683"/>
      <c r="DG27" s="683"/>
      <c r="DH27" s="683"/>
      <c r="DI27" s="683"/>
      <c r="DJ27" s="683"/>
      <c r="DK27" s="684"/>
      <c r="DL27" s="656">
        <v>166041</v>
      </c>
      <c r="DM27" s="683"/>
      <c r="DN27" s="683"/>
      <c r="DO27" s="683"/>
      <c r="DP27" s="683"/>
      <c r="DQ27" s="683"/>
      <c r="DR27" s="683"/>
      <c r="DS27" s="683"/>
      <c r="DT27" s="683"/>
      <c r="DU27" s="683"/>
      <c r="DV27" s="684"/>
      <c r="DW27" s="652">
        <v>3.8</v>
      </c>
      <c r="DX27" s="681"/>
      <c r="DY27" s="681"/>
      <c r="DZ27" s="681"/>
      <c r="EA27" s="681"/>
      <c r="EB27" s="681"/>
      <c r="EC27" s="682"/>
    </row>
    <row r="28" spans="2:133" ht="11.25" customHeight="1" x14ac:dyDescent="0.15">
      <c r="B28" s="644" t="s">
        <v>305</v>
      </c>
      <c r="C28" s="645"/>
      <c r="D28" s="645"/>
      <c r="E28" s="645"/>
      <c r="F28" s="645"/>
      <c r="G28" s="645"/>
      <c r="H28" s="645"/>
      <c r="I28" s="645"/>
      <c r="J28" s="645"/>
      <c r="K28" s="645"/>
      <c r="L28" s="645"/>
      <c r="M28" s="645"/>
      <c r="N28" s="645"/>
      <c r="O28" s="645"/>
      <c r="P28" s="645"/>
      <c r="Q28" s="646"/>
      <c r="R28" s="647">
        <v>36485</v>
      </c>
      <c r="S28" s="648"/>
      <c r="T28" s="648"/>
      <c r="U28" s="648"/>
      <c r="V28" s="648"/>
      <c r="W28" s="648"/>
      <c r="X28" s="648"/>
      <c r="Y28" s="649"/>
      <c r="Z28" s="650">
        <v>0.4</v>
      </c>
      <c r="AA28" s="650"/>
      <c r="AB28" s="650"/>
      <c r="AC28" s="650"/>
      <c r="AD28" s="651" t="s">
        <v>178</v>
      </c>
      <c r="AE28" s="651"/>
      <c r="AF28" s="651"/>
      <c r="AG28" s="651"/>
      <c r="AH28" s="651"/>
      <c r="AI28" s="651"/>
      <c r="AJ28" s="651"/>
      <c r="AK28" s="651"/>
      <c r="AL28" s="652" t="s">
        <v>178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726668</v>
      </c>
      <c r="CS28" s="648"/>
      <c r="CT28" s="648"/>
      <c r="CU28" s="648"/>
      <c r="CV28" s="648"/>
      <c r="CW28" s="648"/>
      <c r="CX28" s="648"/>
      <c r="CY28" s="649"/>
      <c r="CZ28" s="652">
        <v>8.4</v>
      </c>
      <c r="DA28" s="681"/>
      <c r="DB28" s="681"/>
      <c r="DC28" s="685"/>
      <c r="DD28" s="656">
        <v>710960</v>
      </c>
      <c r="DE28" s="648"/>
      <c r="DF28" s="648"/>
      <c r="DG28" s="648"/>
      <c r="DH28" s="648"/>
      <c r="DI28" s="648"/>
      <c r="DJ28" s="648"/>
      <c r="DK28" s="649"/>
      <c r="DL28" s="656">
        <v>710960</v>
      </c>
      <c r="DM28" s="648"/>
      <c r="DN28" s="648"/>
      <c r="DO28" s="648"/>
      <c r="DP28" s="648"/>
      <c r="DQ28" s="648"/>
      <c r="DR28" s="648"/>
      <c r="DS28" s="648"/>
      <c r="DT28" s="648"/>
      <c r="DU28" s="648"/>
      <c r="DV28" s="649"/>
      <c r="DW28" s="652">
        <v>16.399999999999999</v>
      </c>
      <c r="DX28" s="681"/>
      <c r="DY28" s="681"/>
      <c r="DZ28" s="681"/>
      <c r="EA28" s="681"/>
      <c r="EB28" s="681"/>
      <c r="EC28" s="682"/>
    </row>
    <row r="29" spans="2:133" ht="11.25" customHeight="1" x14ac:dyDescent="0.15">
      <c r="B29" s="644" t="s">
        <v>307</v>
      </c>
      <c r="C29" s="645"/>
      <c r="D29" s="645"/>
      <c r="E29" s="645"/>
      <c r="F29" s="645"/>
      <c r="G29" s="645"/>
      <c r="H29" s="645"/>
      <c r="I29" s="645"/>
      <c r="J29" s="645"/>
      <c r="K29" s="645"/>
      <c r="L29" s="645"/>
      <c r="M29" s="645"/>
      <c r="N29" s="645"/>
      <c r="O29" s="645"/>
      <c r="P29" s="645"/>
      <c r="Q29" s="646"/>
      <c r="R29" s="647">
        <v>375714</v>
      </c>
      <c r="S29" s="648"/>
      <c r="T29" s="648"/>
      <c r="U29" s="648"/>
      <c r="V29" s="648"/>
      <c r="W29" s="648"/>
      <c r="X29" s="648"/>
      <c r="Y29" s="649"/>
      <c r="Z29" s="650">
        <v>3.9</v>
      </c>
      <c r="AA29" s="650"/>
      <c r="AB29" s="650"/>
      <c r="AC29" s="650"/>
      <c r="AD29" s="651">
        <v>15856</v>
      </c>
      <c r="AE29" s="651"/>
      <c r="AF29" s="651"/>
      <c r="AG29" s="651"/>
      <c r="AH29" s="651"/>
      <c r="AI29" s="651"/>
      <c r="AJ29" s="651"/>
      <c r="AK29" s="651"/>
      <c r="AL29" s="652">
        <v>0.4</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308</v>
      </c>
      <c r="CE29" s="688"/>
      <c r="CF29" s="662" t="s">
        <v>70</v>
      </c>
      <c r="CG29" s="663"/>
      <c r="CH29" s="663"/>
      <c r="CI29" s="663"/>
      <c r="CJ29" s="663"/>
      <c r="CK29" s="663"/>
      <c r="CL29" s="663"/>
      <c r="CM29" s="663"/>
      <c r="CN29" s="663"/>
      <c r="CO29" s="663"/>
      <c r="CP29" s="663"/>
      <c r="CQ29" s="664"/>
      <c r="CR29" s="647">
        <v>726668</v>
      </c>
      <c r="CS29" s="683"/>
      <c r="CT29" s="683"/>
      <c r="CU29" s="683"/>
      <c r="CV29" s="683"/>
      <c r="CW29" s="683"/>
      <c r="CX29" s="683"/>
      <c r="CY29" s="684"/>
      <c r="CZ29" s="652">
        <v>8.4</v>
      </c>
      <c r="DA29" s="681"/>
      <c r="DB29" s="681"/>
      <c r="DC29" s="685"/>
      <c r="DD29" s="656">
        <v>710960</v>
      </c>
      <c r="DE29" s="683"/>
      <c r="DF29" s="683"/>
      <c r="DG29" s="683"/>
      <c r="DH29" s="683"/>
      <c r="DI29" s="683"/>
      <c r="DJ29" s="683"/>
      <c r="DK29" s="684"/>
      <c r="DL29" s="656">
        <v>710960</v>
      </c>
      <c r="DM29" s="683"/>
      <c r="DN29" s="683"/>
      <c r="DO29" s="683"/>
      <c r="DP29" s="683"/>
      <c r="DQ29" s="683"/>
      <c r="DR29" s="683"/>
      <c r="DS29" s="683"/>
      <c r="DT29" s="683"/>
      <c r="DU29" s="683"/>
      <c r="DV29" s="684"/>
      <c r="DW29" s="652">
        <v>16.399999999999999</v>
      </c>
      <c r="DX29" s="681"/>
      <c r="DY29" s="681"/>
      <c r="DZ29" s="681"/>
      <c r="EA29" s="681"/>
      <c r="EB29" s="681"/>
      <c r="EC29" s="682"/>
    </row>
    <row r="30" spans="2:133" ht="11.25" customHeight="1" x14ac:dyDescent="0.15">
      <c r="B30" s="644" t="s">
        <v>309</v>
      </c>
      <c r="C30" s="645"/>
      <c r="D30" s="645"/>
      <c r="E30" s="645"/>
      <c r="F30" s="645"/>
      <c r="G30" s="645"/>
      <c r="H30" s="645"/>
      <c r="I30" s="645"/>
      <c r="J30" s="645"/>
      <c r="K30" s="645"/>
      <c r="L30" s="645"/>
      <c r="M30" s="645"/>
      <c r="N30" s="645"/>
      <c r="O30" s="645"/>
      <c r="P30" s="645"/>
      <c r="Q30" s="646"/>
      <c r="R30" s="647">
        <v>6702</v>
      </c>
      <c r="S30" s="648"/>
      <c r="T30" s="648"/>
      <c r="U30" s="648"/>
      <c r="V30" s="648"/>
      <c r="W30" s="648"/>
      <c r="X30" s="648"/>
      <c r="Y30" s="649"/>
      <c r="Z30" s="650">
        <v>0.1</v>
      </c>
      <c r="AA30" s="650"/>
      <c r="AB30" s="650"/>
      <c r="AC30" s="650"/>
      <c r="AD30" s="651" t="s">
        <v>236</v>
      </c>
      <c r="AE30" s="651"/>
      <c r="AF30" s="651"/>
      <c r="AG30" s="651"/>
      <c r="AH30" s="651"/>
      <c r="AI30" s="651"/>
      <c r="AJ30" s="651"/>
      <c r="AK30" s="651"/>
      <c r="AL30" s="652" t="s">
        <v>178</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700"/>
      <c r="BI30" s="700"/>
      <c r="BJ30" s="700"/>
      <c r="BK30" s="700"/>
      <c r="BL30" s="700"/>
      <c r="BM30" s="700"/>
      <c r="BN30" s="700"/>
      <c r="BO30" s="700"/>
      <c r="BP30" s="700"/>
      <c r="BQ30" s="701"/>
      <c r="BR30" s="626" t="s">
        <v>311</v>
      </c>
      <c r="BS30" s="700"/>
      <c r="BT30" s="700"/>
      <c r="BU30" s="700"/>
      <c r="BV30" s="700"/>
      <c r="BW30" s="700"/>
      <c r="BX30" s="700"/>
      <c r="BY30" s="700"/>
      <c r="BZ30" s="700"/>
      <c r="CA30" s="700"/>
      <c r="CB30" s="701"/>
      <c r="CD30" s="689"/>
      <c r="CE30" s="690"/>
      <c r="CF30" s="662" t="s">
        <v>312</v>
      </c>
      <c r="CG30" s="663"/>
      <c r="CH30" s="663"/>
      <c r="CI30" s="663"/>
      <c r="CJ30" s="663"/>
      <c r="CK30" s="663"/>
      <c r="CL30" s="663"/>
      <c r="CM30" s="663"/>
      <c r="CN30" s="663"/>
      <c r="CO30" s="663"/>
      <c r="CP30" s="663"/>
      <c r="CQ30" s="664"/>
      <c r="CR30" s="647">
        <v>705795</v>
      </c>
      <c r="CS30" s="648"/>
      <c r="CT30" s="648"/>
      <c r="CU30" s="648"/>
      <c r="CV30" s="648"/>
      <c r="CW30" s="648"/>
      <c r="CX30" s="648"/>
      <c r="CY30" s="649"/>
      <c r="CZ30" s="652">
        <v>8.1999999999999993</v>
      </c>
      <c r="DA30" s="681"/>
      <c r="DB30" s="681"/>
      <c r="DC30" s="685"/>
      <c r="DD30" s="656">
        <v>690087</v>
      </c>
      <c r="DE30" s="648"/>
      <c r="DF30" s="648"/>
      <c r="DG30" s="648"/>
      <c r="DH30" s="648"/>
      <c r="DI30" s="648"/>
      <c r="DJ30" s="648"/>
      <c r="DK30" s="649"/>
      <c r="DL30" s="656">
        <v>690087</v>
      </c>
      <c r="DM30" s="648"/>
      <c r="DN30" s="648"/>
      <c r="DO30" s="648"/>
      <c r="DP30" s="648"/>
      <c r="DQ30" s="648"/>
      <c r="DR30" s="648"/>
      <c r="DS30" s="648"/>
      <c r="DT30" s="648"/>
      <c r="DU30" s="648"/>
      <c r="DV30" s="649"/>
      <c r="DW30" s="652">
        <v>15.9</v>
      </c>
      <c r="DX30" s="681"/>
      <c r="DY30" s="681"/>
      <c r="DZ30" s="681"/>
      <c r="EA30" s="681"/>
      <c r="EB30" s="681"/>
      <c r="EC30" s="682"/>
    </row>
    <row r="31" spans="2:133" ht="11.25" customHeight="1" x14ac:dyDescent="0.15">
      <c r="B31" s="644" t="s">
        <v>313</v>
      </c>
      <c r="C31" s="645"/>
      <c r="D31" s="645"/>
      <c r="E31" s="645"/>
      <c r="F31" s="645"/>
      <c r="G31" s="645"/>
      <c r="H31" s="645"/>
      <c r="I31" s="645"/>
      <c r="J31" s="645"/>
      <c r="K31" s="645"/>
      <c r="L31" s="645"/>
      <c r="M31" s="645"/>
      <c r="N31" s="645"/>
      <c r="O31" s="645"/>
      <c r="P31" s="645"/>
      <c r="Q31" s="646"/>
      <c r="R31" s="647">
        <v>1902224</v>
      </c>
      <c r="S31" s="648"/>
      <c r="T31" s="648"/>
      <c r="U31" s="648"/>
      <c r="V31" s="648"/>
      <c r="W31" s="648"/>
      <c r="X31" s="648"/>
      <c r="Y31" s="649"/>
      <c r="Z31" s="650">
        <v>19.7</v>
      </c>
      <c r="AA31" s="650"/>
      <c r="AB31" s="650"/>
      <c r="AC31" s="650"/>
      <c r="AD31" s="651" t="s">
        <v>248</v>
      </c>
      <c r="AE31" s="651"/>
      <c r="AF31" s="651"/>
      <c r="AG31" s="651"/>
      <c r="AH31" s="651"/>
      <c r="AI31" s="651"/>
      <c r="AJ31" s="651"/>
      <c r="AK31" s="651"/>
      <c r="AL31" s="652" t="s">
        <v>178</v>
      </c>
      <c r="AM31" s="653"/>
      <c r="AN31" s="653"/>
      <c r="AO31" s="654"/>
      <c r="AP31" s="704" t="s">
        <v>314</v>
      </c>
      <c r="AQ31" s="705"/>
      <c r="AR31" s="705"/>
      <c r="AS31" s="705"/>
      <c r="AT31" s="710" t="s">
        <v>315</v>
      </c>
      <c r="AU31" s="231"/>
      <c r="AV31" s="231"/>
      <c r="AW31" s="231"/>
      <c r="AX31" s="633" t="s">
        <v>190</v>
      </c>
      <c r="AY31" s="634"/>
      <c r="AZ31" s="634"/>
      <c r="BA31" s="634"/>
      <c r="BB31" s="634"/>
      <c r="BC31" s="634"/>
      <c r="BD31" s="634"/>
      <c r="BE31" s="634"/>
      <c r="BF31" s="635"/>
      <c r="BG31" s="715">
        <v>97.4</v>
      </c>
      <c r="BH31" s="702"/>
      <c r="BI31" s="702"/>
      <c r="BJ31" s="702"/>
      <c r="BK31" s="702"/>
      <c r="BL31" s="702"/>
      <c r="BM31" s="642">
        <v>93.2</v>
      </c>
      <c r="BN31" s="702"/>
      <c r="BO31" s="702"/>
      <c r="BP31" s="702"/>
      <c r="BQ31" s="703"/>
      <c r="BR31" s="715">
        <v>98.6</v>
      </c>
      <c r="BS31" s="702"/>
      <c r="BT31" s="702"/>
      <c r="BU31" s="702"/>
      <c r="BV31" s="702"/>
      <c r="BW31" s="702"/>
      <c r="BX31" s="642">
        <v>94.2</v>
      </c>
      <c r="BY31" s="702"/>
      <c r="BZ31" s="702"/>
      <c r="CA31" s="702"/>
      <c r="CB31" s="703"/>
      <c r="CD31" s="689"/>
      <c r="CE31" s="690"/>
      <c r="CF31" s="662" t="s">
        <v>316</v>
      </c>
      <c r="CG31" s="663"/>
      <c r="CH31" s="663"/>
      <c r="CI31" s="663"/>
      <c r="CJ31" s="663"/>
      <c r="CK31" s="663"/>
      <c r="CL31" s="663"/>
      <c r="CM31" s="663"/>
      <c r="CN31" s="663"/>
      <c r="CO31" s="663"/>
      <c r="CP31" s="663"/>
      <c r="CQ31" s="664"/>
      <c r="CR31" s="647">
        <v>20873</v>
      </c>
      <c r="CS31" s="683"/>
      <c r="CT31" s="683"/>
      <c r="CU31" s="683"/>
      <c r="CV31" s="683"/>
      <c r="CW31" s="683"/>
      <c r="CX31" s="683"/>
      <c r="CY31" s="684"/>
      <c r="CZ31" s="652">
        <v>0.2</v>
      </c>
      <c r="DA31" s="681"/>
      <c r="DB31" s="681"/>
      <c r="DC31" s="685"/>
      <c r="DD31" s="656">
        <v>20873</v>
      </c>
      <c r="DE31" s="683"/>
      <c r="DF31" s="683"/>
      <c r="DG31" s="683"/>
      <c r="DH31" s="683"/>
      <c r="DI31" s="683"/>
      <c r="DJ31" s="683"/>
      <c r="DK31" s="684"/>
      <c r="DL31" s="656">
        <v>20873</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317</v>
      </c>
      <c r="C32" s="694"/>
      <c r="D32" s="694"/>
      <c r="E32" s="694"/>
      <c r="F32" s="694"/>
      <c r="G32" s="694"/>
      <c r="H32" s="694"/>
      <c r="I32" s="694"/>
      <c r="J32" s="694"/>
      <c r="K32" s="694"/>
      <c r="L32" s="694"/>
      <c r="M32" s="694"/>
      <c r="N32" s="694"/>
      <c r="O32" s="694"/>
      <c r="P32" s="694"/>
      <c r="Q32" s="695"/>
      <c r="R32" s="647">
        <v>8993</v>
      </c>
      <c r="S32" s="648"/>
      <c r="T32" s="648"/>
      <c r="U32" s="648"/>
      <c r="V32" s="648"/>
      <c r="W32" s="648"/>
      <c r="X32" s="648"/>
      <c r="Y32" s="649"/>
      <c r="Z32" s="650">
        <v>0.1</v>
      </c>
      <c r="AA32" s="650"/>
      <c r="AB32" s="650"/>
      <c r="AC32" s="650"/>
      <c r="AD32" s="651">
        <v>8993</v>
      </c>
      <c r="AE32" s="651"/>
      <c r="AF32" s="651"/>
      <c r="AG32" s="651"/>
      <c r="AH32" s="651"/>
      <c r="AI32" s="651"/>
      <c r="AJ32" s="651"/>
      <c r="AK32" s="651"/>
      <c r="AL32" s="652">
        <v>0.2</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6">
        <v>98.6</v>
      </c>
      <c r="BH32" s="683"/>
      <c r="BI32" s="683"/>
      <c r="BJ32" s="683"/>
      <c r="BK32" s="683"/>
      <c r="BL32" s="683"/>
      <c r="BM32" s="653">
        <v>96.2</v>
      </c>
      <c r="BN32" s="713"/>
      <c r="BO32" s="713"/>
      <c r="BP32" s="713"/>
      <c r="BQ32" s="714"/>
      <c r="BR32" s="716">
        <v>98.5</v>
      </c>
      <c r="BS32" s="683"/>
      <c r="BT32" s="683"/>
      <c r="BU32" s="683"/>
      <c r="BV32" s="683"/>
      <c r="BW32" s="683"/>
      <c r="BX32" s="653">
        <v>95.6</v>
      </c>
      <c r="BY32" s="713"/>
      <c r="BZ32" s="713"/>
      <c r="CA32" s="713"/>
      <c r="CB32" s="714"/>
      <c r="CD32" s="691"/>
      <c r="CE32" s="692"/>
      <c r="CF32" s="662" t="s">
        <v>320</v>
      </c>
      <c r="CG32" s="663"/>
      <c r="CH32" s="663"/>
      <c r="CI32" s="663"/>
      <c r="CJ32" s="663"/>
      <c r="CK32" s="663"/>
      <c r="CL32" s="663"/>
      <c r="CM32" s="663"/>
      <c r="CN32" s="663"/>
      <c r="CO32" s="663"/>
      <c r="CP32" s="663"/>
      <c r="CQ32" s="664"/>
      <c r="CR32" s="647" t="s">
        <v>178</v>
      </c>
      <c r="CS32" s="648"/>
      <c r="CT32" s="648"/>
      <c r="CU32" s="648"/>
      <c r="CV32" s="648"/>
      <c r="CW32" s="648"/>
      <c r="CX32" s="648"/>
      <c r="CY32" s="649"/>
      <c r="CZ32" s="652" t="s">
        <v>236</v>
      </c>
      <c r="DA32" s="681"/>
      <c r="DB32" s="681"/>
      <c r="DC32" s="685"/>
      <c r="DD32" s="656" t="s">
        <v>236</v>
      </c>
      <c r="DE32" s="648"/>
      <c r="DF32" s="648"/>
      <c r="DG32" s="648"/>
      <c r="DH32" s="648"/>
      <c r="DI32" s="648"/>
      <c r="DJ32" s="648"/>
      <c r="DK32" s="649"/>
      <c r="DL32" s="656" t="s">
        <v>236</v>
      </c>
      <c r="DM32" s="648"/>
      <c r="DN32" s="648"/>
      <c r="DO32" s="648"/>
      <c r="DP32" s="648"/>
      <c r="DQ32" s="648"/>
      <c r="DR32" s="648"/>
      <c r="DS32" s="648"/>
      <c r="DT32" s="648"/>
      <c r="DU32" s="648"/>
      <c r="DV32" s="649"/>
      <c r="DW32" s="652" t="s">
        <v>236</v>
      </c>
      <c r="DX32" s="681"/>
      <c r="DY32" s="681"/>
      <c r="DZ32" s="681"/>
      <c r="EA32" s="681"/>
      <c r="EB32" s="681"/>
      <c r="EC32" s="682"/>
    </row>
    <row r="33" spans="2:133" ht="11.25" customHeight="1" x14ac:dyDescent="0.15">
      <c r="B33" s="644" t="s">
        <v>321</v>
      </c>
      <c r="C33" s="645"/>
      <c r="D33" s="645"/>
      <c r="E33" s="645"/>
      <c r="F33" s="645"/>
      <c r="G33" s="645"/>
      <c r="H33" s="645"/>
      <c r="I33" s="645"/>
      <c r="J33" s="645"/>
      <c r="K33" s="645"/>
      <c r="L33" s="645"/>
      <c r="M33" s="645"/>
      <c r="N33" s="645"/>
      <c r="O33" s="645"/>
      <c r="P33" s="645"/>
      <c r="Q33" s="646"/>
      <c r="R33" s="647">
        <v>629344</v>
      </c>
      <c r="S33" s="648"/>
      <c r="T33" s="648"/>
      <c r="U33" s="648"/>
      <c r="V33" s="648"/>
      <c r="W33" s="648"/>
      <c r="X33" s="648"/>
      <c r="Y33" s="649"/>
      <c r="Z33" s="650">
        <v>6.5</v>
      </c>
      <c r="AA33" s="650"/>
      <c r="AB33" s="650"/>
      <c r="AC33" s="650"/>
      <c r="AD33" s="651" t="s">
        <v>178</v>
      </c>
      <c r="AE33" s="651"/>
      <c r="AF33" s="651"/>
      <c r="AG33" s="651"/>
      <c r="AH33" s="651"/>
      <c r="AI33" s="651"/>
      <c r="AJ33" s="651"/>
      <c r="AK33" s="651"/>
      <c r="AL33" s="652" t="s">
        <v>236</v>
      </c>
      <c r="AM33" s="653"/>
      <c r="AN33" s="653"/>
      <c r="AO33" s="654"/>
      <c r="AP33" s="708"/>
      <c r="AQ33" s="709"/>
      <c r="AR33" s="709"/>
      <c r="AS33" s="709"/>
      <c r="AT33" s="712"/>
      <c r="AU33" s="232"/>
      <c r="AV33" s="232"/>
      <c r="AW33" s="232"/>
      <c r="AX33" s="697" t="s">
        <v>322</v>
      </c>
      <c r="AY33" s="698"/>
      <c r="AZ33" s="698"/>
      <c r="BA33" s="698"/>
      <c r="BB33" s="698"/>
      <c r="BC33" s="698"/>
      <c r="BD33" s="698"/>
      <c r="BE33" s="698"/>
      <c r="BF33" s="699"/>
      <c r="BG33" s="717">
        <v>96.8</v>
      </c>
      <c r="BH33" s="718"/>
      <c r="BI33" s="718"/>
      <c r="BJ33" s="718"/>
      <c r="BK33" s="718"/>
      <c r="BL33" s="718"/>
      <c r="BM33" s="719">
        <v>91.7</v>
      </c>
      <c r="BN33" s="718"/>
      <c r="BO33" s="718"/>
      <c r="BP33" s="718"/>
      <c r="BQ33" s="720"/>
      <c r="BR33" s="717">
        <v>98.7</v>
      </c>
      <c r="BS33" s="718"/>
      <c r="BT33" s="718"/>
      <c r="BU33" s="718"/>
      <c r="BV33" s="718"/>
      <c r="BW33" s="718"/>
      <c r="BX33" s="719">
        <v>93.7</v>
      </c>
      <c r="BY33" s="718"/>
      <c r="BZ33" s="718"/>
      <c r="CA33" s="718"/>
      <c r="CB33" s="720"/>
      <c r="CD33" s="662" t="s">
        <v>323</v>
      </c>
      <c r="CE33" s="663"/>
      <c r="CF33" s="663"/>
      <c r="CG33" s="663"/>
      <c r="CH33" s="663"/>
      <c r="CI33" s="663"/>
      <c r="CJ33" s="663"/>
      <c r="CK33" s="663"/>
      <c r="CL33" s="663"/>
      <c r="CM33" s="663"/>
      <c r="CN33" s="663"/>
      <c r="CO33" s="663"/>
      <c r="CP33" s="663"/>
      <c r="CQ33" s="664"/>
      <c r="CR33" s="647">
        <v>4372002</v>
      </c>
      <c r="CS33" s="683"/>
      <c r="CT33" s="683"/>
      <c r="CU33" s="683"/>
      <c r="CV33" s="683"/>
      <c r="CW33" s="683"/>
      <c r="CX33" s="683"/>
      <c r="CY33" s="684"/>
      <c r="CZ33" s="652">
        <v>50.5</v>
      </c>
      <c r="DA33" s="681"/>
      <c r="DB33" s="681"/>
      <c r="DC33" s="685"/>
      <c r="DD33" s="656">
        <v>2330261</v>
      </c>
      <c r="DE33" s="683"/>
      <c r="DF33" s="683"/>
      <c r="DG33" s="683"/>
      <c r="DH33" s="683"/>
      <c r="DI33" s="683"/>
      <c r="DJ33" s="683"/>
      <c r="DK33" s="684"/>
      <c r="DL33" s="656">
        <v>1792835</v>
      </c>
      <c r="DM33" s="683"/>
      <c r="DN33" s="683"/>
      <c r="DO33" s="683"/>
      <c r="DP33" s="683"/>
      <c r="DQ33" s="683"/>
      <c r="DR33" s="683"/>
      <c r="DS33" s="683"/>
      <c r="DT33" s="683"/>
      <c r="DU33" s="683"/>
      <c r="DV33" s="684"/>
      <c r="DW33" s="652">
        <v>41.4</v>
      </c>
      <c r="DX33" s="681"/>
      <c r="DY33" s="681"/>
      <c r="DZ33" s="681"/>
      <c r="EA33" s="681"/>
      <c r="EB33" s="681"/>
      <c r="EC33" s="682"/>
    </row>
    <row r="34" spans="2:133" ht="11.25" customHeight="1" x14ac:dyDescent="0.15">
      <c r="B34" s="644" t="s">
        <v>324</v>
      </c>
      <c r="C34" s="645"/>
      <c r="D34" s="645"/>
      <c r="E34" s="645"/>
      <c r="F34" s="645"/>
      <c r="G34" s="645"/>
      <c r="H34" s="645"/>
      <c r="I34" s="645"/>
      <c r="J34" s="645"/>
      <c r="K34" s="645"/>
      <c r="L34" s="645"/>
      <c r="M34" s="645"/>
      <c r="N34" s="645"/>
      <c r="O34" s="645"/>
      <c r="P34" s="645"/>
      <c r="Q34" s="646"/>
      <c r="R34" s="647">
        <v>16707</v>
      </c>
      <c r="S34" s="648"/>
      <c r="T34" s="648"/>
      <c r="U34" s="648"/>
      <c r="V34" s="648"/>
      <c r="W34" s="648"/>
      <c r="X34" s="648"/>
      <c r="Y34" s="649"/>
      <c r="Z34" s="650">
        <v>0.2</v>
      </c>
      <c r="AA34" s="650"/>
      <c r="AB34" s="650"/>
      <c r="AC34" s="650"/>
      <c r="AD34" s="651" t="s">
        <v>178</v>
      </c>
      <c r="AE34" s="651"/>
      <c r="AF34" s="651"/>
      <c r="AG34" s="651"/>
      <c r="AH34" s="651"/>
      <c r="AI34" s="651"/>
      <c r="AJ34" s="651"/>
      <c r="AK34" s="651"/>
      <c r="AL34" s="652" t="s">
        <v>178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1584626</v>
      </c>
      <c r="CS34" s="648"/>
      <c r="CT34" s="648"/>
      <c r="CU34" s="648"/>
      <c r="CV34" s="648"/>
      <c r="CW34" s="648"/>
      <c r="CX34" s="648"/>
      <c r="CY34" s="649"/>
      <c r="CZ34" s="652">
        <v>18.3</v>
      </c>
      <c r="DA34" s="681"/>
      <c r="DB34" s="681"/>
      <c r="DC34" s="685"/>
      <c r="DD34" s="656">
        <v>882524</v>
      </c>
      <c r="DE34" s="648"/>
      <c r="DF34" s="648"/>
      <c r="DG34" s="648"/>
      <c r="DH34" s="648"/>
      <c r="DI34" s="648"/>
      <c r="DJ34" s="648"/>
      <c r="DK34" s="649"/>
      <c r="DL34" s="656">
        <v>762538</v>
      </c>
      <c r="DM34" s="648"/>
      <c r="DN34" s="648"/>
      <c r="DO34" s="648"/>
      <c r="DP34" s="648"/>
      <c r="DQ34" s="648"/>
      <c r="DR34" s="648"/>
      <c r="DS34" s="648"/>
      <c r="DT34" s="648"/>
      <c r="DU34" s="648"/>
      <c r="DV34" s="649"/>
      <c r="DW34" s="652">
        <v>17.600000000000001</v>
      </c>
      <c r="DX34" s="681"/>
      <c r="DY34" s="681"/>
      <c r="DZ34" s="681"/>
      <c r="EA34" s="681"/>
      <c r="EB34" s="681"/>
      <c r="EC34" s="682"/>
    </row>
    <row r="35" spans="2:133" ht="11.25" customHeight="1" x14ac:dyDescent="0.15">
      <c r="B35" s="644" t="s">
        <v>326</v>
      </c>
      <c r="C35" s="645"/>
      <c r="D35" s="645"/>
      <c r="E35" s="645"/>
      <c r="F35" s="645"/>
      <c r="G35" s="645"/>
      <c r="H35" s="645"/>
      <c r="I35" s="645"/>
      <c r="J35" s="645"/>
      <c r="K35" s="645"/>
      <c r="L35" s="645"/>
      <c r="M35" s="645"/>
      <c r="N35" s="645"/>
      <c r="O35" s="645"/>
      <c r="P35" s="645"/>
      <c r="Q35" s="646"/>
      <c r="R35" s="647">
        <v>112962</v>
      </c>
      <c r="S35" s="648"/>
      <c r="T35" s="648"/>
      <c r="U35" s="648"/>
      <c r="V35" s="648"/>
      <c r="W35" s="648"/>
      <c r="X35" s="648"/>
      <c r="Y35" s="649"/>
      <c r="Z35" s="650">
        <v>1.2</v>
      </c>
      <c r="AA35" s="650"/>
      <c r="AB35" s="650"/>
      <c r="AC35" s="650"/>
      <c r="AD35" s="651" t="s">
        <v>178</v>
      </c>
      <c r="AE35" s="651"/>
      <c r="AF35" s="651"/>
      <c r="AG35" s="651"/>
      <c r="AH35" s="651"/>
      <c r="AI35" s="651"/>
      <c r="AJ35" s="651"/>
      <c r="AK35" s="651"/>
      <c r="AL35" s="652" t="s">
        <v>248</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25956</v>
      </c>
      <c r="CS35" s="683"/>
      <c r="CT35" s="683"/>
      <c r="CU35" s="683"/>
      <c r="CV35" s="683"/>
      <c r="CW35" s="683"/>
      <c r="CX35" s="683"/>
      <c r="CY35" s="684"/>
      <c r="CZ35" s="652">
        <v>0.3</v>
      </c>
      <c r="DA35" s="681"/>
      <c r="DB35" s="681"/>
      <c r="DC35" s="685"/>
      <c r="DD35" s="656">
        <v>15702</v>
      </c>
      <c r="DE35" s="683"/>
      <c r="DF35" s="683"/>
      <c r="DG35" s="683"/>
      <c r="DH35" s="683"/>
      <c r="DI35" s="683"/>
      <c r="DJ35" s="683"/>
      <c r="DK35" s="684"/>
      <c r="DL35" s="656">
        <v>15702</v>
      </c>
      <c r="DM35" s="683"/>
      <c r="DN35" s="683"/>
      <c r="DO35" s="683"/>
      <c r="DP35" s="683"/>
      <c r="DQ35" s="683"/>
      <c r="DR35" s="683"/>
      <c r="DS35" s="683"/>
      <c r="DT35" s="683"/>
      <c r="DU35" s="683"/>
      <c r="DV35" s="684"/>
      <c r="DW35" s="652">
        <v>0.4</v>
      </c>
      <c r="DX35" s="681"/>
      <c r="DY35" s="681"/>
      <c r="DZ35" s="681"/>
      <c r="EA35" s="681"/>
      <c r="EB35" s="681"/>
      <c r="EC35" s="682"/>
    </row>
    <row r="36" spans="2:133" ht="11.25" customHeight="1" x14ac:dyDescent="0.15">
      <c r="B36" s="644" t="s">
        <v>330</v>
      </c>
      <c r="C36" s="645"/>
      <c r="D36" s="645"/>
      <c r="E36" s="645"/>
      <c r="F36" s="645"/>
      <c r="G36" s="645"/>
      <c r="H36" s="645"/>
      <c r="I36" s="645"/>
      <c r="J36" s="645"/>
      <c r="K36" s="645"/>
      <c r="L36" s="645"/>
      <c r="M36" s="645"/>
      <c r="N36" s="645"/>
      <c r="O36" s="645"/>
      <c r="P36" s="645"/>
      <c r="Q36" s="646"/>
      <c r="R36" s="647">
        <v>1119536</v>
      </c>
      <c r="S36" s="648"/>
      <c r="T36" s="648"/>
      <c r="U36" s="648"/>
      <c r="V36" s="648"/>
      <c r="W36" s="648"/>
      <c r="X36" s="648"/>
      <c r="Y36" s="649"/>
      <c r="Z36" s="650">
        <v>11.6</v>
      </c>
      <c r="AA36" s="650"/>
      <c r="AB36" s="650"/>
      <c r="AC36" s="650"/>
      <c r="AD36" s="651" t="s">
        <v>236</v>
      </c>
      <c r="AE36" s="651"/>
      <c r="AF36" s="651"/>
      <c r="AG36" s="651"/>
      <c r="AH36" s="651"/>
      <c r="AI36" s="651"/>
      <c r="AJ36" s="651"/>
      <c r="AK36" s="651"/>
      <c r="AL36" s="652" t="s">
        <v>248</v>
      </c>
      <c r="AM36" s="653"/>
      <c r="AN36" s="653"/>
      <c r="AO36" s="654"/>
      <c r="AP36" s="235"/>
      <c r="AQ36" s="721" t="s">
        <v>331</v>
      </c>
      <c r="AR36" s="722"/>
      <c r="AS36" s="722"/>
      <c r="AT36" s="722"/>
      <c r="AU36" s="722"/>
      <c r="AV36" s="722"/>
      <c r="AW36" s="722"/>
      <c r="AX36" s="722"/>
      <c r="AY36" s="723"/>
      <c r="AZ36" s="636">
        <v>630038</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42172</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1936489</v>
      </c>
      <c r="CS36" s="648"/>
      <c r="CT36" s="648"/>
      <c r="CU36" s="648"/>
      <c r="CV36" s="648"/>
      <c r="CW36" s="648"/>
      <c r="CX36" s="648"/>
      <c r="CY36" s="649"/>
      <c r="CZ36" s="652">
        <v>22.4</v>
      </c>
      <c r="DA36" s="681"/>
      <c r="DB36" s="681"/>
      <c r="DC36" s="685"/>
      <c r="DD36" s="656">
        <v>752199</v>
      </c>
      <c r="DE36" s="648"/>
      <c r="DF36" s="648"/>
      <c r="DG36" s="648"/>
      <c r="DH36" s="648"/>
      <c r="DI36" s="648"/>
      <c r="DJ36" s="648"/>
      <c r="DK36" s="649"/>
      <c r="DL36" s="656">
        <v>513966</v>
      </c>
      <c r="DM36" s="648"/>
      <c r="DN36" s="648"/>
      <c r="DO36" s="648"/>
      <c r="DP36" s="648"/>
      <c r="DQ36" s="648"/>
      <c r="DR36" s="648"/>
      <c r="DS36" s="648"/>
      <c r="DT36" s="648"/>
      <c r="DU36" s="648"/>
      <c r="DV36" s="649"/>
      <c r="DW36" s="652">
        <v>11.9</v>
      </c>
      <c r="DX36" s="681"/>
      <c r="DY36" s="681"/>
      <c r="DZ36" s="681"/>
      <c r="EA36" s="681"/>
      <c r="EB36" s="681"/>
      <c r="EC36" s="682"/>
    </row>
    <row r="37" spans="2:133" ht="11.25" customHeight="1" x14ac:dyDescent="0.15">
      <c r="B37" s="644" t="s">
        <v>334</v>
      </c>
      <c r="C37" s="645"/>
      <c r="D37" s="645"/>
      <c r="E37" s="645"/>
      <c r="F37" s="645"/>
      <c r="G37" s="645"/>
      <c r="H37" s="645"/>
      <c r="I37" s="645"/>
      <c r="J37" s="645"/>
      <c r="K37" s="645"/>
      <c r="L37" s="645"/>
      <c r="M37" s="645"/>
      <c r="N37" s="645"/>
      <c r="O37" s="645"/>
      <c r="P37" s="645"/>
      <c r="Q37" s="646"/>
      <c r="R37" s="647">
        <v>229495</v>
      </c>
      <c r="S37" s="648"/>
      <c r="T37" s="648"/>
      <c r="U37" s="648"/>
      <c r="V37" s="648"/>
      <c r="W37" s="648"/>
      <c r="X37" s="648"/>
      <c r="Y37" s="649"/>
      <c r="Z37" s="650">
        <v>2.4</v>
      </c>
      <c r="AA37" s="650"/>
      <c r="AB37" s="650"/>
      <c r="AC37" s="650"/>
      <c r="AD37" s="651" t="s">
        <v>178</v>
      </c>
      <c r="AE37" s="651"/>
      <c r="AF37" s="651"/>
      <c r="AG37" s="651"/>
      <c r="AH37" s="651"/>
      <c r="AI37" s="651"/>
      <c r="AJ37" s="651"/>
      <c r="AK37" s="651"/>
      <c r="AL37" s="652" t="s">
        <v>178</v>
      </c>
      <c r="AM37" s="653"/>
      <c r="AN37" s="653"/>
      <c r="AO37" s="654"/>
      <c r="AQ37" s="725" t="s">
        <v>335</v>
      </c>
      <c r="AR37" s="726"/>
      <c r="AS37" s="726"/>
      <c r="AT37" s="726"/>
      <c r="AU37" s="726"/>
      <c r="AV37" s="726"/>
      <c r="AW37" s="726"/>
      <c r="AX37" s="726"/>
      <c r="AY37" s="727"/>
      <c r="AZ37" s="647">
        <v>26156</v>
      </c>
      <c r="BA37" s="648"/>
      <c r="BB37" s="648"/>
      <c r="BC37" s="648"/>
      <c r="BD37" s="683"/>
      <c r="BE37" s="683"/>
      <c r="BF37" s="714"/>
      <c r="BG37" s="662" t="s">
        <v>336</v>
      </c>
      <c r="BH37" s="663"/>
      <c r="BI37" s="663"/>
      <c r="BJ37" s="663"/>
      <c r="BK37" s="663"/>
      <c r="BL37" s="663"/>
      <c r="BM37" s="663"/>
      <c r="BN37" s="663"/>
      <c r="BO37" s="663"/>
      <c r="BP37" s="663"/>
      <c r="BQ37" s="663"/>
      <c r="BR37" s="663"/>
      <c r="BS37" s="663"/>
      <c r="BT37" s="663"/>
      <c r="BU37" s="664"/>
      <c r="BV37" s="647">
        <v>21843</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398473</v>
      </c>
      <c r="CS37" s="683"/>
      <c r="CT37" s="683"/>
      <c r="CU37" s="683"/>
      <c r="CV37" s="683"/>
      <c r="CW37" s="683"/>
      <c r="CX37" s="683"/>
      <c r="CY37" s="684"/>
      <c r="CZ37" s="652">
        <v>4.5999999999999996</v>
      </c>
      <c r="DA37" s="681"/>
      <c r="DB37" s="681"/>
      <c r="DC37" s="685"/>
      <c r="DD37" s="656">
        <v>398473</v>
      </c>
      <c r="DE37" s="683"/>
      <c r="DF37" s="683"/>
      <c r="DG37" s="683"/>
      <c r="DH37" s="683"/>
      <c r="DI37" s="683"/>
      <c r="DJ37" s="683"/>
      <c r="DK37" s="684"/>
      <c r="DL37" s="656">
        <v>378016</v>
      </c>
      <c r="DM37" s="683"/>
      <c r="DN37" s="683"/>
      <c r="DO37" s="683"/>
      <c r="DP37" s="683"/>
      <c r="DQ37" s="683"/>
      <c r="DR37" s="683"/>
      <c r="DS37" s="683"/>
      <c r="DT37" s="683"/>
      <c r="DU37" s="683"/>
      <c r="DV37" s="684"/>
      <c r="DW37" s="652">
        <v>8.6999999999999993</v>
      </c>
      <c r="DX37" s="681"/>
      <c r="DY37" s="681"/>
      <c r="DZ37" s="681"/>
      <c r="EA37" s="681"/>
      <c r="EB37" s="681"/>
      <c r="EC37" s="682"/>
    </row>
    <row r="38" spans="2:133" ht="11.25" customHeight="1" x14ac:dyDescent="0.15">
      <c r="B38" s="644" t="s">
        <v>338</v>
      </c>
      <c r="C38" s="645"/>
      <c r="D38" s="645"/>
      <c r="E38" s="645"/>
      <c r="F38" s="645"/>
      <c r="G38" s="645"/>
      <c r="H38" s="645"/>
      <c r="I38" s="645"/>
      <c r="J38" s="645"/>
      <c r="K38" s="645"/>
      <c r="L38" s="645"/>
      <c r="M38" s="645"/>
      <c r="N38" s="645"/>
      <c r="O38" s="645"/>
      <c r="P38" s="645"/>
      <c r="Q38" s="646"/>
      <c r="R38" s="647">
        <v>218449</v>
      </c>
      <c r="S38" s="648"/>
      <c r="T38" s="648"/>
      <c r="U38" s="648"/>
      <c r="V38" s="648"/>
      <c r="W38" s="648"/>
      <c r="X38" s="648"/>
      <c r="Y38" s="649"/>
      <c r="Z38" s="650">
        <v>2.2999999999999998</v>
      </c>
      <c r="AA38" s="650"/>
      <c r="AB38" s="650"/>
      <c r="AC38" s="650"/>
      <c r="AD38" s="651">
        <v>124171</v>
      </c>
      <c r="AE38" s="651"/>
      <c r="AF38" s="651"/>
      <c r="AG38" s="651"/>
      <c r="AH38" s="651"/>
      <c r="AI38" s="651"/>
      <c r="AJ38" s="651"/>
      <c r="AK38" s="651"/>
      <c r="AL38" s="652">
        <v>3</v>
      </c>
      <c r="AM38" s="653"/>
      <c r="AN38" s="653"/>
      <c r="AO38" s="654"/>
      <c r="AQ38" s="725" t="s">
        <v>339</v>
      </c>
      <c r="AR38" s="726"/>
      <c r="AS38" s="726"/>
      <c r="AT38" s="726"/>
      <c r="AU38" s="726"/>
      <c r="AV38" s="726"/>
      <c r="AW38" s="726"/>
      <c r="AX38" s="726"/>
      <c r="AY38" s="727"/>
      <c r="AZ38" s="647" t="s">
        <v>178</v>
      </c>
      <c r="BA38" s="648"/>
      <c r="BB38" s="648"/>
      <c r="BC38" s="648"/>
      <c r="BD38" s="683"/>
      <c r="BE38" s="683"/>
      <c r="BF38" s="714"/>
      <c r="BG38" s="662" t="s">
        <v>340</v>
      </c>
      <c r="BH38" s="663"/>
      <c r="BI38" s="663"/>
      <c r="BJ38" s="663"/>
      <c r="BK38" s="663"/>
      <c r="BL38" s="663"/>
      <c r="BM38" s="663"/>
      <c r="BN38" s="663"/>
      <c r="BO38" s="663"/>
      <c r="BP38" s="663"/>
      <c r="BQ38" s="663"/>
      <c r="BR38" s="663"/>
      <c r="BS38" s="663"/>
      <c r="BT38" s="663"/>
      <c r="BU38" s="664"/>
      <c r="BV38" s="647">
        <v>1494</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630038</v>
      </c>
      <c r="CS38" s="648"/>
      <c r="CT38" s="648"/>
      <c r="CU38" s="648"/>
      <c r="CV38" s="648"/>
      <c r="CW38" s="648"/>
      <c r="CX38" s="648"/>
      <c r="CY38" s="649"/>
      <c r="CZ38" s="652">
        <v>7.3</v>
      </c>
      <c r="DA38" s="681"/>
      <c r="DB38" s="681"/>
      <c r="DC38" s="685"/>
      <c r="DD38" s="656">
        <v>531136</v>
      </c>
      <c r="DE38" s="648"/>
      <c r="DF38" s="648"/>
      <c r="DG38" s="648"/>
      <c r="DH38" s="648"/>
      <c r="DI38" s="648"/>
      <c r="DJ38" s="648"/>
      <c r="DK38" s="649"/>
      <c r="DL38" s="656">
        <v>500629</v>
      </c>
      <c r="DM38" s="648"/>
      <c r="DN38" s="648"/>
      <c r="DO38" s="648"/>
      <c r="DP38" s="648"/>
      <c r="DQ38" s="648"/>
      <c r="DR38" s="648"/>
      <c r="DS38" s="648"/>
      <c r="DT38" s="648"/>
      <c r="DU38" s="648"/>
      <c r="DV38" s="649"/>
      <c r="DW38" s="652">
        <v>11.6</v>
      </c>
      <c r="DX38" s="681"/>
      <c r="DY38" s="681"/>
      <c r="DZ38" s="681"/>
      <c r="EA38" s="681"/>
      <c r="EB38" s="681"/>
      <c r="EC38" s="682"/>
    </row>
    <row r="39" spans="2:133" ht="11.25" customHeight="1" x14ac:dyDescent="0.15">
      <c r="B39" s="644" t="s">
        <v>342</v>
      </c>
      <c r="C39" s="645"/>
      <c r="D39" s="645"/>
      <c r="E39" s="645"/>
      <c r="F39" s="645"/>
      <c r="G39" s="645"/>
      <c r="H39" s="645"/>
      <c r="I39" s="645"/>
      <c r="J39" s="645"/>
      <c r="K39" s="645"/>
      <c r="L39" s="645"/>
      <c r="M39" s="645"/>
      <c r="N39" s="645"/>
      <c r="O39" s="645"/>
      <c r="P39" s="645"/>
      <c r="Q39" s="646"/>
      <c r="R39" s="647">
        <v>468596</v>
      </c>
      <c r="S39" s="648"/>
      <c r="T39" s="648"/>
      <c r="U39" s="648"/>
      <c r="V39" s="648"/>
      <c r="W39" s="648"/>
      <c r="X39" s="648"/>
      <c r="Y39" s="649"/>
      <c r="Z39" s="650">
        <v>4.9000000000000004</v>
      </c>
      <c r="AA39" s="650"/>
      <c r="AB39" s="650"/>
      <c r="AC39" s="650"/>
      <c r="AD39" s="651" t="s">
        <v>248</v>
      </c>
      <c r="AE39" s="651"/>
      <c r="AF39" s="651"/>
      <c r="AG39" s="651"/>
      <c r="AH39" s="651"/>
      <c r="AI39" s="651"/>
      <c r="AJ39" s="651"/>
      <c r="AK39" s="651"/>
      <c r="AL39" s="652" t="s">
        <v>178</v>
      </c>
      <c r="AM39" s="653"/>
      <c r="AN39" s="653"/>
      <c r="AO39" s="654"/>
      <c r="AQ39" s="725" t="s">
        <v>343</v>
      </c>
      <c r="AR39" s="726"/>
      <c r="AS39" s="726"/>
      <c r="AT39" s="726"/>
      <c r="AU39" s="726"/>
      <c r="AV39" s="726"/>
      <c r="AW39" s="726"/>
      <c r="AX39" s="726"/>
      <c r="AY39" s="727"/>
      <c r="AZ39" s="647" t="s">
        <v>248</v>
      </c>
      <c r="BA39" s="648"/>
      <c r="BB39" s="648"/>
      <c r="BC39" s="648"/>
      <c r="BD39" s="683"/>
      <c r="BE39" s="683"/>
      <c r="BF39" s="714"/>
      <c r="BG39" s="662" t="s">
        <v>344</v>
      </c>
      <c r="BH39" s="663"/>
      <c r="BI39" s="663"/>
      <c r="BJ39" s="663"/>
      <c r="BK39" s="663"/>
      <c r="BL39" s="663"/>
      <c r="BM39" s="663"/>
      <c r="BN39" s="663"/>
      <c r="BO39" s="663"/>
      <c r="BP39" s="663"/>
      <c r="BQ39" s="663"/>
      <c r="BR39" s="663"/>
      <c r="BS39" s="663"/>
      <c r="BT39" s="663"/>
      <c r="BU39" s="664"/>
      <c r="BV39" s="647">
        <v>2539</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194893</v>
      </c>
      <c r="CS39" s="683"/>
      <c r="CT39" s="683"/>
      <c r="CU39" s="683"/>
      <c r="CV39" s="683"/>
      <c r="CW39" s="683"/>
      <c r="CX39" s="683"/>
      <c r="CY39" s="684"/>
      <c r="CZ39" s="652">
        <v>2.2999999999999998</v>
      </c>
      <c r="DA39" s="681"/>
      <c r="DB39" s="681"/>
      <c r="DC39" s="685"/>
      <c r="DD39" s="656">
        <v>148700</v>
      </c>
      <c r="DE39" s="683"/>
      <c r="DF39" s="683"/>
      <c r="DG39" s="683"/>
      <c r="DH39" s="683"/>
      <c r="DI39" s="683"/>
      <c r="DJ39" s="683"/>
      <c r="DK39" s="684"/>
      <c r="DL39" s="656" t="s">
        <v>178</v>
      </c>
      <c r="DM39" s="683"/>
      <c r="DN39" s="683"/>
      <c r="DO39" s="683"/>
      <c r="DP39" s="683"/>
      <c r="DQ39" s="683"/>
      <c r="DR39" s="683"/>
      <c r="DS39" s="683"/>
      <c r="DT39" s="683"/>
      <c r="DU39" s="683"/>
      <c r="DV39" s="684"/>
      <c r="DW39" s="652" t="s">
        <v>178</v>
      </c>
      <c r="DX39" s="681"/>
      <c r="DY39" s="681"/>
      <c r="DZ39" s="681"/>
      <c r="EA39" s="681"/>
      <c r="EB39" s="681"/>
      <c r="EC39" s="682"/>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248</v>
      </c>
      <c r="S40" s="648"/>
      <c r="T40" s="648"/>
      <c r="U40" s="648"/>
      <c r="V40" s="648"/>
      <c r="W40" s="648"/>
      <c r="X40" s="648"/>
      <c r="Y40" s="649"/>
      <c r="Z40" s="650" t="s">
        <v>236</v>
      </c>
      <c r="AA40" s="650"/>
      <c r="AB40" s="650"/>
      <c r="AC40" s="650"/>
      <c r="AD40" s="651" t="s">
        <v>236</v>
      </c>
      <c r="AE40" s="651"/>
      <c r="AF40" s="651"/>
      <c r="AG40" s="651"/>
      <c r="AH40" s="651"/>
      <c r="AI40" s="651"/>
      <c r="AJ40" s="651"/>
      <c r="AK40" s="651"/>
      <c r="AL40" s="652" t="s">
        <v>236</v>
      </c>
      <c r="AM40" s="653"/>
      <c r="AN40" s="653"/>
      <c r="AO40" s="654"/>
      <c r="AQ40" s="725" t="s">
        <v>347</v>
      </c>
      <c r="AR40" s="726"/>
      <c r="AS40" s="726"/>
      <c r="AT40" s="726"/>
      <c r="AU40" s="726"/>
      <c r="AV40" s="726"/>
      <c r="AW40" s="726"/>
      <c r="AX40" s="726"/>
      <c r="AY40" s="727"/>
      <c r="AZ40" s="647" t="s">
        <v>178</v>
      </c>
      <c r="BA40" s="648"/>
      <c r="BB40" s="648"/>
      <c r="BC40" s="648"/>
      <c r="BD40" s="683"/>
      <c r="BE40" s="683"/>
      <c r="BF40" s="714"/>
      <c r="BG40" s="734" t="s">
        <v>348</v>
      </c>
      <c r="BH40" s="735"/>
      <c r="BI40" s="735"/>
      <c r="BJ40" s="735"/>
      <c r="BK40" s="735"/>
      <c r="BL40" s="236"/>
      <c r="BM40" s="663" t="s">
        <v>349</v>
      </c>
      <c r="BN40" s="663"/>
      <c r="BO40" s="663"/>
      <c r="BP40" s="663"/>
      <c r="BQ40" s="663"/>
      <c r="BR40" s="663"/>
      <c r="BS40" s="663"/>
      <c r="BT40" s="663"/>
      <c r="BU40" s="664"/>
      <c r="BV40" s="647">
        <v>100</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t="s">
        <v>248</v>
      </c>
      <c r="CS40" s="648"/>
      <c r="CT40" s="648"/>
      <c r="CU40" s="648"/>
      <c r="CV40" s="648"/>
      <c r="CW40" s="648"/>
      <c r="CX40" s="648"/>
      <c r="CY40" s="649"/>
      <c r="CZ40" s="652" t="s">
        <v>236</v>
      </c>
      <c r="DA40" s="681"/>
      <c r="DB40" s="681"/>
      <c r="DC40" s="685"/>
      <c r="DD40" s="656" t="s">
        <v>236</v>
      </c>
      <c r="DE40" s="648"/>
      <c r="DF40" s="648"/>
      <c r="DG40" s="648"/>
      <c r="DH40" s="648"/>
      <c r="DI40" s="648"/>
      <c r="DJ40" s="648"/>
      <c r="DK40" s="649"/>
      <c r="DL40" s="656" t="s">
        <v>236</v>
      </c>
      <c r="DM40" s="648"/>
      <c r="DN40" s="648"/>
      <c r="DO40" s="648"/>
      <c r="DP40" s="648"/>
      <c r="DQ40" s="648"/>
      <c r="DR40" s="648"/>
      <c r="DS40" s="648"/>
      <c r="DT40" s="648"/>
      <c r="DU40" s="648"/>
      <c r="DV40" s="649"/>
      <c r="DW40" s="652" t="s">
        <v>178</v>
      </c>
      <c r="DX40" s="681"/>
      <c r="DY40" s="681"/>
      <c r="DZ40" s="681"/>
      <c r="EA40" s="681"/>
      <c r="EB40" s="681"/>
      <c r="EC40" s="682"/>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236</v>
      </c>
      <c r="S41" s="648"/>
      <c r="T41" s="648"/>
      <c r="U41" s="648"/>
      <c r="V41" s="648"/>
      <c r="W41" s="648"/>
      <c r="X41" s="648"/>
      <c r="Y41" s="649"/>
      <c r="Z41" s="650" t="s">
        <v>248</v>
      </c>
      <c r="AA41" s="650"/>
      <c r="AB41" s="650"/>
      <c r="AC41" s="650"/>
      <c r="AD41" s="651" t="s">
        <v>178</v>
      </c>
      <c r="AE41" s="651"/>
      <c r="AF41" s="651"/>
      <c r="AG41" s="651"/>
      <c r="AH41" s="651"/>
      <c r="AI41" s="651"/>
      <c r="AJ41" s="651"/>
      <c r="AK41" s="651"/>
      <c r="AL41" s="652" t="s">
        <v>178</v>
      </c>
      <c r="AM41" s="653"/>
      <c r="AN41" s="653"/>
      <c r="AO41" s="654"/>
      <c r="AQ41" s="725" t="s">
        <v>352</v>
      </c>
      <c r="AR41" s="726"/>
      <c r="AS41" s="726"/>
      <c r="AT41" s="726"/>
      <c r="AU41" s="726"/>
      <c r="AV41" s="726"/>
      <c r="AW41" s="726"/>
      <c r="AX41" s="726"/>
      <c r="AY41" s="727"/>
      <c r="AZ41" s="647">
        <v>128929</v>
      </c>
      <c r="BA41" s="648"/>
      <c r="BB41" s="648"/>
      <c r="BC41" s="648"/>
      <c r="BD41" s="683"/>
      <c r="BE41" s="683"/>
      <c r="BF41" s="714"/>
      <c r="BG41" s="734"/>
      <c r="BH41" s="735"/>
      <c r="BI41" s="735"/>
      <c r="BJ41" s="735"/>
      <c r="BK41" s="735"/>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248</v>
      </c>
      <c r="CS41" s="683"/>
      <c r="CT41" s="683"/>
      <c r="CU41" s="683"/>
      <c r="CV41" s="683"/>
      <c r="CW41" s="683"/>
      <c r="CX41" s="683"/>
      <c r="CY41" s="684"/>
      <c r="CZ41" s="652" t="s">
        <v>236</v>
      </c>
      <c r="DA41" s="681"/>
      <c r="DB41" s="681"/>
      <c r="DC41" s="685"/>
      <c r="DD41" s="656" t="s">
        <v>236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355</v>
      </c>
      <c r="C42" s="645"/>
      <c r="D42" s="645"/>
      <c r="E42" s="645"/>
      <c r="F42" s="645"/>
      <c r="G42" s="645"/>
      <c r="H42" s="645"/>
      <c r="I42" s="645"/>
      <c r="J42" s="645"/>
      <c r="K42" s="645"/>
      <c r="L42" s="645"/>
      <c r="M42" s="645"/>
      <c r="N42" s="645"/>
      <c r="O42" s="645"/>
      <c r="P42" s="645"/>
      <c r="Q42" s="646"/>
      <c r="R42" s="647">
        <v>136635</v>
      </c>
      <c r="S42" s="648"/>
      <c r="T42" s="648"/>
      <c r="U42" s="648"/>
      <c r="V42" s="648"/>
      <c r="W42" s="648"/>
      <c r="X42" s="648"/>
      <c r="Y42" s="649"/>
      <c r="Z42" s="650">
        <v>1.4</v>
      </c>
      <c r="AA42" s="650"/>
      <c r="AB42" s="650"/>
      <c r="AC42" s="650"/>
      <c r="AD42" s="651" t="s">
        <v>236</v>
      </c>
      <c r="AE42" s="651"/>
      <c r="AF42" s="651"/>
      <c r="AG42" s="651"/>
      <c r="AH42" s="651"/>
      <c r="AI42" s="651"/>
      <c r="AJ42" s="651"/>
      <c r="AK42" s="651"/>
      <c r="AL42" s="652" t="s">
        <v>178</v>
      </c>
      <c r="AM42" s="653"/>
      <c r="AN42" s="653"/>
      <c r="AO42" s="654"/>
      <c r="AQ42" s="746" t="s">
        <v>356</v>
      </c>
      <c r="AR42" s="747"/>
      <c r="AS42" s="747"/>
      <c r="AT42" s="747"/>
      <c r="AU42" s="747"/>
      <c r="AV42" s="747"/>
      <c r="AW42" s="747"/>
      <c r="AX42" s="747"/>
      <c r="AY42" s="748"/>
      <c r="AZ42" s="738">
        <v>474953</v>
      </c>
      <c r="BA42" s="739"/>
      <c r="BB42" s="739"/>
      <c r="BC42" s="739"/>
      <c r="BD42" s="718"/>
      <c r="BE42" s="718"/>
      <c r="BF42" s="720"/>
      <c r="BG42" s="736"/>
      <c r="BH42" s="737"/>
      <c r="BI42" s="737"/>
      <c r="BJ42" s="737"/>
      <c r="BK42" s="737"/>
      <c r="BL42" s="237"/>
      <c r="BM42" s="673" t="s">
        <v>357</v>
      </c>
      <c r="BN42" s="673"/>
      <c r="BO42" s="673"/>
      <c r="BP42" s="673"/>
      <c r="BQ42" s="673"/>
      <c r="BR42" s="673"/>
      <c r="BS42" s="673"/>
      <c r="BT42" s="673"/>
      <c r="BU42" s="674"/>
      <c r="BV42" s="738">
        <v>395</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1736485</v>
      </c>
      <c r="CS42" s="648"/>
      <c r="CT42" s="648"/>
      <c r="CU42" s="648"/>
      <c r="CV42" s="648"/>
      <c r="CW42" s="648"/>
      <c r="CX42" s="648"/>
      <c r="CY42" s="649"/>
      <c r="CZ42" s="652">
        <v>20.100000000000001</v>
      </c>
      <c r="DA42" s="653"/>
      <c r="DB42" s="653"/>
      <c r="DC42" s="665"/>
      <c r="DD42" s="656">
        <v>703961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359</v>
      </c>
      <c r="C43" s="698"/>
      <c r="D43" s="698"/>
      <c r="E43" s="698"/>
      <c r="F43" s="698"/>
      <c r="G43" s="698"/>
      <c r="H43" s="698"/>
      <c r="I43" s="698"/>
      <c r="J43" s="698"/>
      <c r="K43" s="698"/>
      <c r="L43" s="698"/>
      <c r="M43" s="698"/>
      <c r="N43" s="698"/>
      <c r="O43" s="698"/>
      <c r="P43" s="698"/>
      <c r="Q43" s="699"/>
      <c r="R43" s="738">
        <v>9636207</v>
      </c>
      <c r="S43" s="739"/>
      <c r="T43" s="739"/>
      <c r="U43" s="739"/>
      <c r="V43" s="739"/>
      <c r="W43" s="739"/>
      <c r="X43" s="739"/>
      <c r="Y43" s="740"/>
      <c r="Z43" s="741">
        <v>100</v>
      </c>
      <c r="AA43" s="741"/>
      <c r="AB43" s="741"/>
      <c r="AC43" s="741"/>
      <c r="AD43" s="742">
        <v>4194533</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52396</v>
      </c>
      <c r="CS43" s="683"/>
      <c r="CT43" s="683"/>
      <c r="CU43" s="683"/>
      <c r="CV43" s="683"/>
      <c r="CW43" s="683"/>
      <c r="CX43" s="683"/>
      <c r="CY43" s="684"/>
      <c r="CZ43" s="652">
        <v>0.6</v>
      </c>
      <c r="DA43" s="681"/>
      <c r="DB43" s="681"/>
      <c r="DC43" s="685"/>
      <c r="DD43" s="656">
        <v>21241</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361</v>
      </c>
      <c r="CG44" s="645"/>
      <c r="CH44" s="645"/>
      <c r="CI44" s="645"/>
      <c r="CJ44" s="645"/>
      <c r="CK44" s="645"/>
      <c r="CL44" s="645"/>
      <c r="CM44" s="645"/>
      <c r="CN44" s="645"/>
      <c r="CO44" s="645"/>
      <c r="CP44" s="645"/>
      <c r="CQ44" s="646"/>
      <c r="CR44" s="647">
        <v>864911</v>
      </c>
      <c r="CS44" s="648"/>
      <c r="CT44" s="648"/>
      <c r="CU44" s="648"/>
      <c r="CV44" s="648"/>
      <c r="CW44" s="648"/>
      <c r="CX44" s="648"/>
      <c r="CY44" s="649"/>
      <c r="CZ44" s="652">
        <v>10</v>
      </c>
      <c r="DA44" s="653"/>
      <c r="DB44" s="653"/>
      <c r="DC44" s="665"/>
      <c r="DD44" s="656">
        <v>227104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206428</v>
      </c>
      <c r="CS45" s="683"/>
      <c r="CT45" s="683"/>
      <c r="CU45" s="683"/>
      <c r="CV45" s="683"/>
      <c r="CW45" s="683"/>
      <c r="CX45" s="683"/>
      <c r="CY45" s="684"/>
      <c r="CZ45" s="652">
        <v>2.4</v>
      </c>
      <c r="DA45" s="681"/>
      <c r="DB45" s="681"/>
      <c r="DC45" s="685"/>
      <c r="DD45" s="656">
        <v>11860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585140</v>
      </c>
      <c r="CS46" s="648"/>
      <c r="CT46" s="648"/>
      <c r="CU46" s="648"/>
      <c r="CV46" s="648"/>
      <c r="CW46" s="648"/>
      <c r="CX46" s="648"/>
      <c r="CY46" s="649"/>
      <c r="CZ46" s="652">
        <v>6.8</v>
      </c>
      <c r="DA46" s="653"/>
      <c r="DB46" s="653"/>
      <c r="DC46" s="665"/>
      <c r="DD46" s="656">
        <v>188121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871574</v>
      </c>
      <c r="CS47" s="683"/>
      <c r="CT47" s="683"/>
      <c r="CU47" s="683"/>
      <c r="CV47" s="683"/>
      <c r="CW47" s="683"/>
      <c r="CX47" s="683"/>
      <c r="CY47" s="684"/>
      <c r="CZ47" s="652">
        <v>10.1</v>
      </c>
      <c r="DA47" s="681"/>
      <c r="DB47" s="681"/>
      <c r="DC47" s="685"/>
      <c r="DD47" s="656">
        <v>476857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178</v>
      </c>
      <c r="CS48" s="648"/>
      <c r="CT48" s="648"/>
      <c r="CU48" s="648"/>
      <c r="CV48" s="648"/>
      <c r="CW48" s="648"/>
      <c r="CX48" s="648"/>
      <c r="CY48" s="649"/>
      <c r="CZ48" s="652" t="s">
        <v>178</v>
      </c>
      <c r="DA48" s="653"/>
      <c r="DB48" s="653"/>
      <c r="DC48" s="665"/>
      <c r="DD48" s="656" t="s">
        <v>178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369</v>
      </c>
      <c r="CE49" s="698"/>
      <c r="CF49" s="698"/>
      <c r="CG49" s="698"/>
      <c r="CH49" s="698"/>
      <c r="CI49" s="698"/>
      <c r="CJ49" s="698"/>
      <c r="CK49" s="698"/>
      <c r="CL49" s="698"/>
      <c r="CM49" s="698"/>
      <c r="CN49" s="698"/>
      <c r="CO49" s="698"/>
      <c r="CP49" s="698"/>
      <c r="CQ49" s="699"/>
      <c r="CR49" s="738">
        <v>8653085</v>
      </c>
      <c r="CS49" s="718"/>
      <c r="CT49" s="718"/>
      <c r="CU49" s="718"/>
      <c r="CV49" s="718"/>
      <c r="CW49" s="718"/>
      <c r="CX49" s="718"/>
      <c r="CY49" s="749"/>
      <c r="CZ49" s="743">
        <v>100</v>
      </c>
      <c r="DA49" s="750"/>
      <c r="DB49" s="750"/>
      <c r="DC49" s="751"/>
      <c r="DD49" s="752">
        <v>5016622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e6tsbBki2uFAbiBeLl5UkbI7it6+KZnSEz/dU45BHLG47TB1taoCg4lszZcyLwxCJiuwQbvYvJP3WiQVdVEBrg==" saltValue="IrILrIke/6SFs5ynngSDg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9581</v>
      </c>
      <c r="R7" s="783"/>
      <c r="S7" s="783"/>
      <c r="T7" s="783"/>
      <c r="U7" s="783"/>
      <c r="V7" s="783">
        <v>8599</v>
      </c>
      <c r="W7" s="783"/>
      <c r="X7" s="783"/>
      <c r="Y7" s="783"/>
      <c r="Z7" s="783"/>
      <c r="AA7" s="783">
        <v>982</v>
      </c>
      <c r="AB7" s="783"/>
      <c r="AC7" s="783"/>
      <c r="AD7" s="783"/>
      <c r="AE7" s="784"/>
      <c r="AF7" s="785">
        <v>512</v>
      </c>
      <c r="AG7" s="786"/>
      <c r="AH7" s="786"/>
      <c r="AI7" s="786"/>
      <c r="AJ7" s="787"/>
      <c r="AK7" s="822">
        <v>1120</v>
      </c>
      <c r="AL7" s="823"/>
      <c r="AM7" s="823"/>
      <c r="AN7" s="823"/>
      <c r="AO7" s="823"/>
      <c r="AP7" s="823">
        <v>5521</v>
      </c>
      <c r="AQ7" s="823"/>
      <c r="AR7" s="823"/>
      <c r="AS7" s="823"/>
      <c r="AT7" s="823"/>
      <c r="AU7" s="824" t="s">
        <v>577</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609</v>
      </c>
      <c r="BT7" s="827"/>
      <c r="BU7" s="827"/>
      <c r="BV7" s="827"/>
      <c r="BW7" s="827"/>
      <c r="BX7" s="827"/>
      <c r="BY7" s="827"/>
      <c r="BZ7" s="827"/>
      <c r="CA7" s="827"/>
      <c r="CB7" s="827"/>
      <c r="CC7" s="827"/>
      <c r="CD7" s="827"/>
      <c r="CE7" s="827"/>
      <c r="CF7" s="827"/>
      <c r="CG7" s="828"/>
      <c r="CH7" s="819">
        <v>9</v>
      </c>
      <c r="CI7" s="820"/>
      <c r="CJ7" s="820"/>
      <c r="CK7" s="820"/>
      <c r="CL7" s="821"/>
      <c r="CM7" s="819">
        <v>32</v>
      </c>
      <c r="CN7" s="820"/>
      <c r="CO7" s="820"/>
      <c r="CP7" s="820"/>
      <c r="CQ7" s="821"/>
      <c r="CR7" s="819">
        <v>20</v>
      </c>
      <c r="CS7" s="820"/>
      <c r="CT7" s="820"/>
      <c r="CU7" s="820"/>
      <c r="CV7" s="821"/>
      <c r="CW7" s="819">
        <v>1</v>
      </c>
      <c r="CX7" s="820"/>
      <c r="CY7" s="820"/>
      <c r="CZ7" s="820"/>
      <c r="DA7" s="821"/>
      <c r="DB7" s="819" t="s">
        <v>610</v>
      </c>
      <c r="DC7" s="820"/>
      <c r="DD7" s="820"/>
      <c r="DE7" s="820"/>
      <c r="DF7" s="821"/>
      <c r="DG7" s="819" t="s">
        <v>511</v>
      </c>
      <c r="DH7" s="820"/>
      <c r="DI7" s="820"/>
      <c r="DJ7" s="820"/>
      <c r="DK7" s="821"/>
      <c r="DL7" s="819" t="s">
        <v>511</v>
      </c>
      <c r="DM7" s="820"/>
      <c r="DN7" s="820"/>
      <c r="DO7" s="820"/>
      <c r="DP7" s="821"/>
      <c r="DQ7" s="819" t="s">
        <v>511</v>
      </c>
      <c r="DR7" s="820"/>
      <c r="DS7" s="820"/>
      <c r="DT7" s="820"/>
      <c r="DU7" s="821"/>
      <c r="DV7" s="800"/>
      <c r="DW7" s="801"/>
      <c r="DX7" s="801"/>
      <c r="DY7" s="801"/>
      <c r="DZ7" s="802"/>
      <c r="EA7" s="256"/>
    </row>
    <row r="8" spans="1:131" s="257" customFormat="1" ht="26.25" customHeight="1" x14ac:dyDescent="0.15">
      <c r="A8" s="263">
        <v>2</v>
      </c>
      <c r="B8" s="803" t="s">
        <v>393</v>
      </c>
      <c r="C8" s="804"/>
      <c r="D8" s="804"/>
      <c r="E8" s="804"/>
      <c r="F8" s="804"/>
      <c r="G8" s="804"/>
      <c r="H8" s="804"/>
      <c r="I8" s="804"/>
      <c r="J8" s="804"/>
      <c r="K8" s="804"/>
      <c r="L8" s="804"/>
      <c r="M8" s="804"/>
      <c r="N8" s="804"/>
      <c r="O8" s="804"/>
      <c r="P8" s="805"/>
      <c r="Q8" s="806">
        <v>66</v>
      </c>
      <c r="R8" s="807"/>
      <c r="S8" s="807"/>
      <c r="T8" s="807"/>
      <c r="U8" s="807"/>
      <c r="V8" s="807">
        <v>65</v>
      </c>
      <c r="W8" s="807"/>
      <c r="X8" s="807"/>
      <c r="Y8" s="807"/>
      <c r="Z8" s="807"/>
      <c r="AA8" s="807">
        <v>1</v>
      </c>
      <c r="AB8" s="807"/>
      <c r="AC8" s="807"/>
      <c r="AD8" s="807"/>
      <c r="AE8" s="808"/>
      <c r="AF8" s="809">
        <v>1</v>
      </c>
      <c r="AG8" s="810"/>
      <c r="AH8" s="810"/>
      <c r="AI8" s="810"/>
      <c r="AJ8" s="811"/>
      <c r="AK8" s="812">
        <v>11</v>
      </c>
      <c r="AL8" s="813"/>
      <c r="AM8" s="813"/>
      <c r="AN8" s="813"/>
      <c r="AO8" s="813"/>
      <c r="AP8" s="813" t="s">
        <v>576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9636</v>
      </c>
      <c r="R23" s="842"/>
      <c r="S23" s="842"/>
      <c r="T23" s="842"/>
      <c r="U23" s="842"/>
      <c r="V23" s="842">
        <v>8653</v>
      </c>
      <c r="W23" s="842"/>
      <c r="X23" s="842"/>
      <c r="Y23" s="842"/>
      <c r="Z23" s="842"/>
      <c r="AA23" s="842">
        <v>983</v>
      </c>
      <c r="AB23" s="842"/>
      <c r="AC23" s="842"/>
      <c r="AD23" s="842"/>
      <c r="AE23" s="843"/>
      <c r="AF23" s="844">
        <v>514</v>
      </c>
      <c r="AG23" s="842"/>
      <c r="AH23" s="842"/>
      <c r="AI23" s="842"/>
      <c r="AJ23" s="845"/>
      <c r="AK23" s="846"/>
      <c r="AL23" s="847"/>
      <c r="AM23" s="847"/>
      <c r="AN23" s="847"/>
      <c r="AO23" s="847"/>
      <c r="AP23" s="842">
        <v>5521</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70">
        <v>1435</v>
      </c>
      <c r="R28" s="871"/>
      <c r="S28" s="871"/>
      <c r="T28" s="871"/>
      <c r="U28" s="871"/>
      <c r="V28" s="871">
        <v>1393</v>
      </c>
      <c r="W28" s="871"/>
      <c r="X28" s="871"/>
      <c r="Y28" s="871"/>
      <c r="Z28" s="871"/>
      <c r="AA28" s="871">
        <v>42</v>
      </c>
      <c r="AB28" s="871"/>
      <c r="AC28" s="871"/>
      <c r="AD28" s="871"/>
      <c r="AE28" s="872"/>
      <c r="AF28" s="873">
        <v>42</v>
      </c>
      <c r="AG28" s="871"/>
      <c r="AH28" s="871"/>
      <c r="AI28" s="871"/>
      <c r="AJ28" s="874"/>
      <c r="AK28" s="875">
        <v>91</v>
      </c>
      <c r="AL28" s="866"/>
      <c r="AM28" s="866"/>
      <c r="AN28" s="866"/>
      <c r="AO28" s="866"/>
      <c r="AP28" s="866" t="s">
        <v>578</v>
      </c>
      <c r="AQ28" s="866"/>
      <c r="AR28" s="866"/>
      <c r="AS28" s="866"/>
      <c r="AT28" s="866"/>
      <c r="AU28" s="866" t="s">
        <v>579</v>
      </c>
      <c r="AV28" s="866"/>
      <c r="AW28" s="866"/>
      <c r="AX28" s="866"/>
      <c r="AY28" s="866"/>
      <c r="AZ28" s="867" t="s">
        <v>578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1519</v>
      </c>
      <c r="R29" s="807"/>
      <c r="S29" s="807"/>
      <c r="T29" s="807"/>
      <c r="U29" s="807"/>
      <c r="V29" s="807">
        <v>1426</v>
      </c>
      <c r="W29" s="807"/>
      <c r="X29" s="807"/>
      <c r="Y29" s="807"/>
      <c r="Z29" s="807"/>
      <c r="AA29" s="807">
        <v>93</v>
      </c>
      <c r="AB29" s="807"/>
      <c r="AC29" s="807"/>
      <c r="AD29" s="807"/>
      <c r="AE29" s="808"/>
      <c r="AF29" s="809">
        <v>93</v>
      </c>
      <c r="AG29" s="810"/>
      <c r="AH29" s="810"/>
      <c r="AI29" s="810"/>
      <c r="AJ29" s="811"/>
      <c r="AK29" s="878">
        <v>252</v>
      </c>
      <c r="AL29" s="879"/>
      <c r="AM29" s="879"/>
      <c r="AN29" s="879"/>
      <c r="AO29" s="879"/>
      <c r="AP29" s="879" t="s">
        <v>583</v>
      </c>
      <c r="AQ29" s="879"/>
      <c r="AR29" s="879"/>
      <c r="AS29" s="879"/>
      <c r="AT29" s="879"/>
      <c r="AU29" s="879" t="s">
        <v>578</v>
      </c>
      <c r="AV29" s="879"/>
      <c r="AW29" s="879"/>
      <c r="AX29" s="879"/>
      <c r="AY29" s="879"/>
      <c r="AZ29" s="880" t="s">
        <v>580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136</v>
      </c>
      <c r="R30" s="807"/>
      <c r="S30" s="807"/>
      <c r="T30" s="807"/>
      <c r="U30" s="807"/>
      <c r="V30" s="807">
        <v>136</v>
      </c>
      <c r="W30" s="807"/>
      <c r="X30" s="807"/>
      <c r="Y30" s="807"/>
      <c r="Z30" s="807"/>
      <c r="AA30" s="807">
        <v>0</v>
      </c>
      <c r="AB30" s="807"/>
      <c r="AC30" s="807"/>
      <c r="AD30" s="807"/>
      <c r="AE30" s="808"/>
      <c r="AF30" s="809">
        <v>0</v>
      </c>
      <c r="AG30" s="810"/>
      <c r="AH30" s="810"/>
      <c r="AI30" s="810"/>
      <c r="AJ30" s="811"/>
      <c r="AK30" s="878">
        <v>44</v>
      </c>
      <c r="AL30" s="879"/>
      <c r="AM30" s="879"/>
      <c r="AN30" s="879"/>
      <c r="AO30" s="879"/>
      <c r="AP30" s="879" t="s">
        <v>578</v>
      </c>
      <c r="AQ30" s="879"/>
      <c r="AR30" s="879"/>
      <c r="AS30" s="879"/>
      <c r="AT30" s="879"/>
      <c r="AU30" s="879" t="s">
        <v>584</v>
      </c>
      <c r="AV30" s="879"/>
      <c r="AW30" s="879"/>
      <c r="AX30" s="879"/>
      <c r="AY30" s="879"/>
      <c r="AZ30" s="880" t="s">
        <v>581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411</v>
      </c>
      <c r="C31" s="804"/>
      <c r="D31" s="804"/>
      <c r="E31" s="804"/>
      <c r="F31" s="804"/>
      <c r="G31" s="804"/>
      <c r="H31" s="804"/>
      <c r="I31" s="804"/>
      <c r="J31" s="804"/>
      <c r="K31" s="804"/>
      <c r="L31" s="804"/>
      <c r="M31" s="804"/>
      <c r="N31" s="804"/>
      <c r="O31" s="804"/>
      <c r="P31" s="805"/>
      <c r="Q31" s="806">
        <v>134</v>
      </c>
      <c r="R31" s="807"/>
      <c r="S31" s="807"/>
      <c r="T31" s="807"/>
      <c r="U31" s="807"/>
      <c r="V31" s="807">
        <v>112</v>
      </c>
      <c r="W31" s="807"/>
      <c r="X31" s="807"/>
      <c r="Y31" s="807"/>
      <c r="Z31" s="807"/>
      <c r="AA31" s="807">
        <v>22</v>
      </c>
      <c r="AB31" s="807"/>
      <c r="AC31" s="807"/>
      <c r="AD31" s="807"/>
      <c r="AE31" s="808"/>
      <c r="AF31" s="809">
        <v>22</v>
      </c>
      <c r="AG31" s="810"/>
      <c r="AH31" s="810"/>
      <c r="AI31" s="810"/>
      <c r="AJ31" s="811"/>
      <c r="AK31" s="878">
        <v>42</v>
      </c>
      <c r="AL31" s="879"/>
      <c r="AM31" s="879"/>
      <c r="AN31" s="879"/>
      <c r="AO31" s="879"/>
      <c r="AP31" s="879">
        <v>418</v>
      </c>
      <c r="AQ31" s="879"/>
      <c r="AR31" s="879"/>
      <c r="AS31" s="879"/>
      <c r="AT31" s="879"/>
      <c r="AU31" s="879">
        <v>125</v>
      </c>
      <c r="AV31" s="879"/>
      <c r="AW31" s="879"/>
      <c r="AX31" s="879"/>
      <c r="AY31" s="879"/>
      <c r="AZ31" s="880" t="s">
        <v>582</v>
      </c>
      <c r="BA31" s="880"/>
      <c r="BB31" s="880"/>
      <c r="BC31" s="880"/>
      <c r="BD31" s="880"/>
      <c r="BE31" s="876" t="s">
        <v>412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157</v>
      </c>
      <c r="AG63" s="890"/>
      <c r="AH63" s="890"/>
      <c r="AI63" s="890"/>
      <c r="AJ63" s="891"/>
      <c r="AK63" s="892"/>
      <c r="AL63" s="887"/>
      <c r="AM63" s="887"/>
      <c r="AN63" s="887"/>
      <c r="AO63" s="887"/>
      <c r="AP63" s="890">
        <v>418</v>
      </c>
      <c r="AQ63" s="890"/>
      <c r="AR63" s="890"/>
      <c r="AS63" s="890"/>
      <c r="AT63" s="890"/>
      <c r="AU63" s="890">
        <v>125</v>
      </c>
      <c r="AV63" s="890"/>
      <c r="AW63" s="890"/>
      <c r="AX63" s="890"/>
      <c r="AY63" s="890"/>
      <c r="AZ63" s="894"/>
      <c r="BA63" s="894"/>
      <c r="BB63" s="894"/>
      <c r="BC63" s="894"/>
      <c r="BD63" s="894"/>
      <c r="BE63" s="895"/>
      <c r="BF63" s="895"/>
      <c r="BG63" s="895"/>
      <c r="BH63" s="895"/>
      <c r="BI63" s="896"/>
      <c r="BJ63" s="897" t="s">
        <v>178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400</v>
      </c>
      <c r="R66" s="766"/>
      <c r="S66" s="766"/>
      <c r="T66" s="766"/>
      <c r="U66" s="767"/>
      <c r="V66" s="765" t="s">
        <v>401</v>
      </c>
      <c r="W66" s="766"/>
      <c r="X66" s="766"/>
      <c r="Y66" s="766"/>
      <c r="Z66" s="767"/>
      <c r="AA66" s="765" t="s">
        <v>402</v>
      </c>
      <c r="AB66" s="766"/>
      <c r="AC66" s="766"/>
      <c r="AD66" s="766"/>
      <c r="AE66" s="767"/>
      <c r="AF66" s="900" t="s">
        <v>403</v>
      </c>
      <c r="AG66" s="861"/>
      <c r="AH66" s="861"/>
      <c r="AI66" s="861"/>
      <c r="AJ66" s="901"/>
      <c r="AK66" s="765" t="s">
        <v>417</v>
      </c>
      <c r="AL66" s="789"/>
      <c r="AM66" s="789"/>
      <c r="AN66" s="789"/>
      <c r="AO66" s="790"/>
      <c r="AP66" s="765" t="s">
        <v>405</v>
      </c>
      <c r="AQ66" s="766"/>
      <c r="AR66" s="766"/>
      <c r="AS66" s="766"/>
      <c r="AT66" s="767"/>
      <c r="AU66" s="765" t="s">
        <v>418</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585</v>
      </c>
      <c r="C68" s="918"/>
      <c r="D68" s="918"/>
      <c r="E68" s="918"/>
      <c r="F68" s="918"/>
      <c r="G68" s="918"/>
      <c r="H68" s="918"/>
      <c r="I68" s="918"/>
      <c r="J68" s="918"/>
      <c r="K68" s="918"/>
      <c r="L68" s="918"/>
      <c r="M68" s="918"/>
      <c r="N68" s="918"/>
      <c r="O68" s="918"/>
      <c r="P68" s="919"/>
      <c r="Q68" s="920">
        <v>1789</v>
      </c>
      <c r="R68" s="914"/>
      <c r="S68" s="914"/>
      <c r="T68" s="914"/>
      <c r="U68" s="914"/>
      <c r="V68" s="914">
        <v>1665</v>
      </c>
      <c r="W68" s="914"/>
      <c r="X68" s="914"/>
      <c r="Y68" s="914"/>
      <c r="Z68" s="914"/>
      <c r="AA68" s="914">
        <v>124</v>
      </c>
      <c r="AB68" s="914"/>
      <c r="AC68" s="914"/>
      <c r="AD68" s="914"/>
      <c r="AE68" s="914"/>
      <c r="AF68" s="914">
        <v>124</v>
      </c>
      <c r="AG68" s="914"/>
      <c r="AH68" s="914"/>
      <c r="AI68" s="914"/>
      <c r="AJ68" s="914"/>
      <c r="AK68" s="914" t="s">
        <v>578</v>
      </c>
      <c r="AL68" s="914"/>
      <c r="AM68" s="914"/>
      <c r="AN68" s="914"/>
      <c r="AO68" s="914"/>
      <c r="AP68" s="914" t="s">
        <v>578</v>
      </c>
      <c r="AQ68" s="914"/>
      <c r="AR68" s="914"/>
      <c r="AS68" s="914"/>
      <c r="AT68" s="914"/>
      <c r="AU68" s="914" t="s">
        <v>594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586</v>
      </c>
      <c r="C69" s="922"/>
      <c r="D69" s="922"/>
      <c r="E69" s="922"/>
      <c r="F69" s="922"/>
      <c r="G69" s="922"/>
      <c r="H69" s="922"/>
      <c r="I69" s="922"/>
      <c r="J69" s="922"/>
      <c r="K69" s="922"/>
      <c r="L69" s="922"/>
      <c r="M69" s="922"/>
      <c r="N69" s="922"/>
      <c r="O69" s="922"/>
      <c r="P69" s="923"/>
      <c r="Q69" s="924">
        <v>344</v>
      </c>
      <c r="R69" s="879"/>
      <c r="S69" s="879"/>
      <c r="T69" s="879"/>
      <c r="U69" s="879"/>
      <c r="V69" s="879">
        <v>344</v>
      </c>
      <c r="W69" s="879"/>
      <c r="X69" s="879"/>
      <c r="Y69" s="879"/>
      <c r="Z69" s="879"/>
      <c r="AA69" s="879">
        <v>1</v>
      </c>
      <c r="AB69" s="879"/>
      <c r="AC69" s="879"/>
      <c r="AD69" s="879"/>
      <c r="AE69" s="879"/>
      <c r="AF69" s="879">
        <v>1</v>
      </c>
      <c r="AG69" s="879"/>
      <c r="AH69" s="879"/>
      <c r="AI69" s="879"/>
      <c r="AJ69" s="879"/>
      <c r="AK69" s="879">
        <v>2</v>
      </c>
      <c r="AL69" s="879"/>
      <c r="AM69" s="879"/>
      <c r="AN69" s="879"/>
      <c r="AO69" s="879"/>
      <c r="AP69" s="879" t="s">
        <v>578</v>
      </c>
      <c r="AQ69" s="879"/>
      <c r="AR69" s="879"/>
      <c r="AS69" s="879"/>
      <c r="AT69" s="879"/>
      <c r="AU69" s="879" t="s">
        <v>595</v>
      </c>
      <c r="AV69" s="879"/>
      <c r="AW69" s="879"/>
      <c r="AX69" s="879"/>
      <c r="AY69" s="879"/>
      <c r="AZ69" s="925" t="s">
        <v>593</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587</v>
      </c>
      <c r="C70" s="922"/>
      <c r="D70" s="922"/>
      <c r="E70" s="922"/>
      <c r="F70" s="922"/>
      <c r="G70" s="922"/>
      <c r="H70" s="922"/>
      <c r="I70" s="922"/>
      <c r="J70" s="922"/>
      <c r="K70" s="922"/>
      <c r="L70" s="922"/>
      <c r="M70" s="922"/>
      <c r="N70" s="922"/>
      <c r="O70" s="922"/>
      <c r="P70" s="923"/>
      <c r="Q70" s="924">
        <v>24</v>
      </c>
      <c r="R70" s="879"/>
      <c r="S70" s="879"/>
      <c r="T70" s="879"/>
      <c r="U70" s="879"/>
      <c r="V70" s="879">
        <v>24</v>
      </c>
      <c r="W70" s="879"/>
      <c r="X70" s="879"/>
      <c r="Y70" s="879"/>
      <c r="Z70" s="879"/>
      <c r="AA70" s="879">
        <v>0</v>
      </c>
      <c r="AB70" s="879"/>
      <c r="AC70" s="879"/>
      <c r="AD70" s="879"/>
      <c r="AE70" s="879"/>
      <c r="AF70" s="879">
        <v>0</v>
      </c>
      <c r="AG70" s="879"/>
      <c r="AH70" s="879"/>
      <c r="AI70" s="879"/>
      <c r="AJ70" s="879"/>
      <c r="AK70" s="879" t="s">
        <v>580</v>
      </c>
      <c r="AL70" s="879"/>
      <c r="AM70" s="879"/>
      <c r="AN70" s="879"/>
      <c r="AO70" s="879"/>
      <c r="AP70" s="879" t="s">
        <v>580</v>
      </c>
      <c r="AQ70" s="879"/>
      <c r="AR70" s="879"/>
      <c r="AS70" s="879"/>
      <c r="AT70" s="879"/>
      <c r="AU70" s="879" t="s">
        <v>596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588</v>
      </c>
      <c r="C71" s="922"/>
      <c r="D71" s="922"/>
      <c r="E71" s="922"/>
      <c r="F71" s="922"/>
      <c r="G71" s="922"/>
      <c r="H71" s="922"/>
      <c r="I71" s="922"/>
      <c r="J71" s="922"/>
      <c r="K71" s="922"/>
      <c r="L71" s="922"/>
      <c r="M71" s="922"/>
      <c r="N71" s="922"/>
      <c r="O71" s="922"/>
      <c r="P71" s="923"/>
      <c r="Q71" s="924">
        <v>143</v>
      </c>
      <c r="R71" s="879"/>
      <c r="S71" s="879"/>
      <c r="T71" s="879"/>
      <c r="U71" s="879"/>
      <c r="V71" s="879">
        <v>132</v>
      </c>
      <c r="W71" s="879"/>
      <c r="X71" s="879"/>
      <c r="Y71" s="879"/>
      <c r="Z71" s="879"/>
      <c r="AA71" s="879">
        <v>11</v>
      </c>
      <c r="AB71" s="879"/>
      <c r="AC71" s="879"/>
      <c r="AD71" s="879"/>
      <c r="AE71" s="879"/>
      <c r="AF71" s="879">
        <v>11</v>
      </c>
      <c r="AG71" s="879"/>
      <c r="AH71" s="879"/>
      <c r="AI71" s="879"/>
      <c r="AJ71" s="879"/>
      <c r="AK71" s="879" t="s">
        <v>595</v>
      </c>
      <c r="AL71" s="879"/>
      <c r="AM71" s="879"/>
      <c r="AN71" s="879"/>
      <c r="AO71" s="879"/>
      <c r="AP71" s="879" t="s">
        <v>578</v>
      </c>
      <c r="AQ71" s="879"/>
      <c r="AR71" s="879"/>
      <c r="AS71" s="879"/>
      <c r="AT71" s="879"/>
      <c r="AU71" s="879" t="s">
        <v>595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589</v>
      </c>
      <c r="C72" s="922"/>
      <c r="D72" s="922"/>
      <c r="E72" s="922"/>
      <c r="F72" s="922"/>
      <c r="G72" s="922"/>
      <c r="H72" s="922"/>
      <c r="I72" s="922"/>
      <c r="J72" s="922"/>
      <c r="K72" s="922"/>
      <c r="L72" s="922"/>
      <c r="M72" s="922"/>
      <c r="N72" s="922"/>
      <c r="O72" s="922"/>
      <c r="P72" s="923"/>
      <c r="Q72" s="924">
        <v>351</v>
      </c>
      <c r="R72" s="879"/>
      <c r="S72" s="879"/>
      <c r="T72" s="879"/>
      <c r="U72" s="879"/>
      <c r="V72" s="879">
        <v>218</v>
      </c>
      <c r="W72" s="879"/>
      <c r="X72" s="879"/>
      <c r="Y72" s="879"/>
      <c r="Z72" s="879"/>
      <c r="AA72" s="879">
        <v>133</v>
      </c>
      <c r="AB72" s="879"/>
      <c r="AC72" s="879"/>
      <c r="AD72" s="879"/>
      <c r="AE72" s="879"/>
      <c r="AF72" s="879">
        <v>133</v>
      </c>
      <c r="AG72" s="879"/>
      <c r="AH72" s="879"/>
      <c r="AI72" s="879"/>
      <c r="AJ72" s="879"/>
      <c r="AK72" s="879">
        <v>65</v>
      </c>
      <c r="AL72" s="879"/>
      <c r="AM72" s="879"/>
      <c r="AN72" s="879"/>
      <c r="AO72" s="879"/>
      <c r="AP72" s="879" t="s">
        <v>597</v>
      </c>
      <c r="AQ72" s="879"/>
      <c r="AR72" s="879"/>
      <c r="AS72" s="879"/>
      <c r="AT72" s="879"/>
      <c r="AU72" s="879" t="s">
        <v>578</v>
      </c>
      <c r="AV72" s="879"/>
      <c r="AW72" s="879"/>
      <c r="AX72" s="879"/>
      <c r="AY72" s="879"/>
      <c r="AZ72" s="925" t="s">
        <v>598</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590</v>
      </c>
      <c r="C73" s="922"/>
      <c r="D73" s="922"/>
      <c r="E73" s="922"/>
      <c r="F73" s="922"/>
      <c r="G73" s="922"/>
      <c r="H73" s="922"/>
      <c r="I73" s="922"/>
      <c r="J73" s="922"/>
      <c r="K73" s="922"/>
      <c r="L73" s="922"/>
      <c r="M73" s="922"/>
      <c r="N73" s="922"/>
      <c r="O73" s="922"/>
      <c r="P73" s="923"/>
      <c r="Q73" s="924">
        <v>200866</v>
      </c>
      <c r="R73" s="879"/>
      <c r="S73" s="879"/>
      <c r="T73" s="879"/>
      <c r="U73" s="879"/>
      <c r="V73" s="879">
        <v>188873</v>
      </c>
      <c r="W73" s="879"/>
      <c r="X73" s="879"/>
      <c r="Y73" s="879"/>
      <c r="Z73" s="879"/>
      <c r="AA73" s="879">
        <v>11994</v>
      </c>
      <c r="AB73" s="879"/>
      <c r="AC73" s="879"/>
      <c r="AD73" s="879"/>
      <c r="AE73" s="879"/>
      <c r="AF73" s="879">
        <v>11994</v>
      </c>
      <c r="AG73" s="879"/>
      <c r="AH73" s="879"/>
      <c r="AI73" s="879"/>
      <c r="AJ73" s="879"/>
      <c r="AK73" s="879" t="s">
        <v>582</v>
      </c>
      <c r="AL73" s="879"/>
      <c r="AM73" s="879"/>
      <c r="AN73" s="879"/>
      <c r="AO73" s="879"/>
      <c r="AP73" s="879" t="s">
        <v>599</v>
      </c>
      <c r="AQ73" s="879"/>
      <c r="AR73" s="879"/>
      <c r="AS73" s="879"/>
      <c r="AT73" s="879"/>
      <c r="AU73" s="879" t="s">
        <v>600</v>
      </c>
      <c r="AV73" s="879"/>
      <c r="AW73" s="879"/>
      <c r="AX73" s="879"/>
      <c r="AY73" s="879"/>
      <c r="AZ73" s="925" t="s">
        <v>601</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591</v>
      </c>
      <c r="C74" s="922"/>
      <c r="D74" s="922"/>
      <c r="E74" s="922"/>
      <c r="F74" s="922"/>
      <c r="G74" s="922"/>
      <c r="H74" s="922"/>
      <c r="I74" s="922"/>
      <c r="J74" s="922"/>
      <c r="K74" s="922"/>
      <c r="L74" s="922"/>
      <c r="M74" s="922"/>
      <c r="N74" s="922"/>
      <c r="O74" s="922"/>
      <c r="P74" s="923"/>
      <c r="Q74" s="924">
        <v>1419</v>
      </c>
      <c r="R74" s="879"/>
      <c r="S74" s="879"/>
      <c r="T74" s="879"/>
      <c r="U74" s="879"/>
      <c r="V74" s="879">
        <v>1406</v>
      </c>
      <c r="W74" s="879"/>
      <c r="X74" s="879"/>
      <c r="Y74" s="879"/>
      <c r="Z74" s="879"/>
      <c r="AA74" s="879">
        <v>13</v>
      </c>
      <c r="AB74" s="879"/>
      <c r="AC74" s="879"/>
      <c r="AD74" s="879"/>
      <c r="AE74" s="879"/>
      <c r="AF74" s="879">
        <v>13</v>
      </c>
      <c r="AG74" s="879"/>
      <c r="AH74" s="879"/>
      <c r="AI74" s="879"/>
      <c r="AJ74" s="879"/>
      <c r="AK74" s="879">
        <v>129</v>
      </c>
      <c r="AL74" s="879"/>
      <c r="AM74" s="879"/>
      <c r="AN74" s="879"/>
      <c r="AO74" s="879"/>
      <c r="AP74" s="879">
        <v>629</v>
      </c>
      <c r="AQ74" s="879"/>
      <c r="AR74" s="879"/>
      <c r="AS74" s="879"/>
      <c r="AT74" s="879"/>
      <c r="AU74" s="879">
        <v>85</v>
      </c>
      <c r="AV74" s="879"/>
      <c r="AW74" s="879"/>
      <c r="AX74" s="879"/>
      <c r="AY74" s="879"/>
      <c r="AZ74" s="925" t="s">
        <v>602</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592</v>
      </c>
      <c r="C75" s="922"/>
      <c r="D75" s="922"/>
      <c r="E75" s="922"/>
      <c r="F75" s="922"/>
      <c r="G75" s="922"/>
      <c r="H75" s="922"/>
      <c r="I75" s="922"/>
      <c r="J75" s="922"/>
      <c r="K75" s="922"/>
      <c r="L75" s="922"/>
      <c r="M75" s="922"/>
      <c r="N75" s="922"/>
      <c r="O75" s="922"/>
      <c r="P75" s="923"/>
      <c r="Q75" s="927">
        <v>625</v>
      </c>
      <c r="R75" s="928"/>
      <c r="S75" s="928"/>
      <c r="T75" s="928"/>
      <c r="U75" s="878"/>
      <c r="V75" s="929">
        <v>600</v>
      </c>
      <c r="W75" s="928"/>
      <c r="X75" s="928"/>
      <c r="Y75" s="928"/>
      <c r="Z75" s="878"/>
      <c r="AA75" s="929">
        <v>25</v>
      </c>
      <c r="AB75" s="928"/>
      <c r="AC75" s="928"/>
      <c r="AD75" s="928"/>
      <c r="AE75" s="878"/>
      <c r="AF75" s="929">
        <v>25</v>
      </c>
      <c r="AG75" s="928"/>
      <c r="AH75" s="928"/>
      <c r="AI75" s="928"/>
      <c r="AJ75" s="878"/>
      <c r="AK75" s="929">
        <v>3</v>
      </c>
      <c r="AL75" s="928"/>
      <c r="AM75" s="928"/>
      <c r="AN75" s="928"/>
      <c r="AO75" s="878"/>
      <c r="AP75" s="929">
        <v>1</v>
      </c>
      <c r="AQ75" s="928"/>
      <c r="AR75" s="928"/>
      <c r="AS75" s="928"/>
      <c r="AT75" s="878"/>
      <c r="AU75" s="929">
        <v>1</v>
      </c>
      <c r="AV75" s="928"/>
      <c r="AW75" s="928"/>
      <c r="AX75" s="928"/>
      <c r="AY75" s="878"/>
      <c r="AZ75" s="925" t="s">
        <v>603</v>
      </c>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395</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12301</v>
      </c>
      <c r="AG88" s="890"/>
      <c r="AH88" s="890"/>
      <c r="AI88" s="890"/>
      <c r="AJ88" s="890"/>
      <c r="AK88" s="887"/>
      <c r="AL88" s="887"/>
      <c r="AM88" s="887"/>
      <c r="AN88" s="887"/>
      <c r="AO88" s="887"/>
      <c r="AP88" s="890">
        <v>630</v>
      </c>
      <c r="AQ88" s="890"/>
      <c r="AR88" s="890"/>
      <c r="AS88" s="890"/>
      <c r="AT88" s="890"/>
      <c r="AU88" s="890">
        <v>86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20</v>
      </c>
      <c r="CS102" s="898"/>
      <c r="CT102" s="898"/>
      <c r="CU102" s="898"/>
      <c r="CV102" s="941"/>
      <c r="CW102" s="940">
        <v>1</v>
      </c>
      <c r="CX102" s="898"/>
      <c r="CY102" s="898"/>
      <c r="CZ102" s="898"/>
      <c r="DA102" s="941"/>
      <c r="DB102" s="940" t="s">
        <v>511</v>
      </c>
      <c r="DC102" s="898"/>
      <c r="DD102" s="898"/>
      <c r="DE102" s="898"/>
      <c r="DF102" s="941"/>
      <c r="DG102" s="940" t="s">
        <v>511</v>
      </c>
      <c r="DH102" s="898"/>
      <c r="DI102" s="898"/>
      <c r="DJ102" s="898"/>
      <c r="DK102" s="941"/>
      <c r="DL102" s="940" t="s">
        <v>511</v>
      </c>
      <c r="DM102" s="898"/>
      <c r="DN102" s="898"/>
      <c r="DO102" s="898"/>
      <c r="DP102" s="941"/>
      <c r="DQ102" s="940" t="s">
        <v>511</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310</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310</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310</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771856</v>
      </c>
      <c r="AB110" s="950"/>
      <c r="AC110" s="950"/>
      <c r="AD110" s="950"/>
      <c r="AE110" s="951"/>
      <c r="AF110" s="952">
        <v>773572</v>
      </c>
      <c r="AG110" s="950"/>
      <c r="AH110" s="950"/>
      <c r="AI110" s="950"/>
      <c r="AJ110" s="951"/>
      <c r="AK110" s="952">
        <v>726668</v>
      </c>
      <c r="AL110" s="950"/>
      <c r="AM110" s="950"/>
      <c r="AN110" s="950"/>
      <c r="AO110" s="951"/>
      <c r="AP110" s="953">
        <v>20.100000000000001</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6284716</v>
      </c>
      <c r="BR110" s="985"/>
      <c r="BS110" s="985"/>
      <c r="BT110" s="985"/>
      <c r="BU110" s="985"/>
      <c r="BV110" s="985">
        <v>5757847</v>
      </c>
      <c r="BW110" s="985"/>
      <c r="BX110" s="985"/>
      <c r="BY110" s="985"/>
      <c r="BZ110" s="985"/>
      <c r="CA110" s="985">
        <v>5520648</v>
      </c>
      <c r="CB110" s="985"/>
      <c r="CC110" s="985"/>
      <c r="CD110" s="985"/>
      <c r="CE110" s="985"/>
      <c r="CF110" s="999">
        <v>152.69999999999999</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436</v>
      </c>
      <c r="DH110" s="985"/>
      <c r="DI110" s="985"/>
      <c r="DJ110" s="985"/>
      <c r="DK110" s="985"/>
      <c r="DL110" s="985" t="s">
        <v>397</v>
      </c>
      <c r="DM110" s="985"/>
      <c r="DN110" s="985"/>
      <c r="DO110" s="985"/>
      <c r="DP110" s="985"/>
      <c r="DQ110" s="985" t="s">
        <v>178</v>
      </c>
      <c r="DR110" s="985"/>
      <c r="DS110" s="985"/>
      <c r="DT110" s="985"/>
      <c r="DU110" s="985"/>
      <c r="DV110" s="986" t="s">
        <v>178</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436</v>
      </c>
      <c r="AB111" s="992"/>
      <c r="AC111" s="992"/>
      <c r="AD111" s="992"/>
      <c r="AE111" s="993"/>
      <c r="AF111" s="994" t="s">
        <v>178</v>
      </c>
      <c r="AG111" s="992"/>
      <c r="AH111" s="992"/>
      <c r="AI111" s="992"/>
      <c r="AJ111" s="993"/>
      <c r="AK111" s="994" t="s">
        <v>397</v>
      </c>
      <c r="AL111" s="992"/>
      <c r="AM111" s="992"/>
      <c r="AN111" s="992"/>
      <c r="AO111" s="993"/>
      <c r="AP111" s="995" t="s">
        <v>436</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t="s">
        <v>178</v>
      </c>
      <c r="BR111" s="978"/>
      <c r="BS111" s="978"/>
      <c r="BT111" s="978"/>
      <c r="BU111" s="978"/>
      <c r="BV111" s="978" t="s">
        <v>397</v>
      </c>
      <c r="BW111" s="978"/>
      <c r="BX111" s="978"/>
      <c r="BY111" s="978"/>
      <c r="BZ111" s="978"/>
      <c r="CA111" s="978" t="s">
        <v>178</v>
      </c>
      <c r="CB111" s="978"/>
      <c r="CC111" s="978"/>
      <c r="CD111" s="978"/>
      <c r="CE111" s="978"/>
      <c r="CF111" s="972" t="s">
        <v>397</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178</v>
      </c>
      <c r="DH111" s="978"/>
      <c r="DI111" s="978"/>
      <c r="DJ111" s="978"/>
      <c r="DK111" s="978"/>
      <c r="DL111" s="978" t="s">
        <v>178</v>
      </c>
      <c r="DM111" s="978"/>
      <c r="DN111" s="978"/>
      <c r="DO111" s="978"/>
      <c r="DP111" s="978"/>
      <c r="DQ111" s="978" t="s">
        <v>397</v>
      </c>
      <c r="DR111" s="978"/>
      <c r="DS111" s="978"/>
      <c r="DT111" s="978"/>
      <c r="DU111" s="978"/>
      <c r="DV111" s="979" t="s">
        <v>178</v>
      </c>
      <c r="DW111" s="979"/>
      <c r="DX111" s="979"/>
      <c r="DY111" s="979"/>
      <c r="DZ111" s="980"/>
    </row>
    <row r="112" spans="1:131" s="248" customFormat="1" ht="26.25" customHeight="1" x14ac:dyDescent="0.15">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178</v>
      </c>
      <c r="AB112" s="1017"/>
      <c r="AC112" s="1017"/>
      <c r="AD112" s="1017"/>
      <c r="AE112" s="1018"/>
      <c r="AF112" s="1019" t="s">
        <v>442</v>
      </c>
      <c r="AG112" s="1017"/>
      <c r="AH112" s="1017"/>
      <c r="AI112" s="1017"/>
      <c r="AJ112" s="1018"/>
      <c r="AK112" s="1019" t="s">
        <v>178</v>
      </c>
      <c r="AL112" s="1017"/>
      <c r="AM112" s="1017"/>
      <c r="AN112" s="1017"/>
      <c r="AO112" s="1018"/>
      <c r="AP112" s="1020" t="s">
        <v>397</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51631</v>
      </c>
      <c r="BR112" s="978"/>
      <c r="BS112" s="978"/>
      <c r="BT112" s="978"/>
      <c r="BU112" s="978"/>
      <c r="BV112" s="978">
        <v>88712</v>
      </c>
      <c r="BW112" s="978"/>
      <c r="BX112" s="978"/>
      <c r="BY112" s="978"/>
      <c r="BZ112" s="978"/>
      <c r="CA112" s="978">
        <v>124672</v>
      </c>
      <c r="CB112" s="978"/>
      <c r="CC112" s="978"/>
      <c r="CD112" s="978"/>
      <c r="CE112" s="978"/>
      <c r="CF112" s="972">
        <v>3.4</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178</v>
      </c>
      <c r="DH112" s="978"/>
      <c r="DI112" s="978"/>
      <c r="DJ112" s="978"/>
      <c r="DK112" s="978"/>
      <c r="DL112" s="978" t="s">
        <v>445</v>
      </c>
      <c r="DM112" s="978"/>
      <c r="DN112" s="978"/>
      <c r="DO112" s="978"/>
      <c r="DP112" s="978"/>
      <c r="DQ112" s="978" t="s">
        <v>178</v>
      </c>
      <c r="DR112" s="978"/>
      <c r="DS112" s="978"/>
      <c r="DT112" s="978"/>
      <c r="DU112" s="978"/>
      <c r="DV112" s="979" t="s">
        <v>178</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1631</v>
      </c>
      <c r="AB113" s="992"/>
      <c r="AC113" s="992"/>
      <c r="AD113" s="992"/>
      <c r="AE113" s="993"/>
      <c r="AF113" s="994">
        <v>21158</v>
      </c>
      <c r="AG113" s="992"/>
      <c r="AH113" s="992"/>
      <c r="AI113" s="992"/>
      <c r="AJ113" s="993"/>
      <c r="AK113" s="994">
        <v>21159</v>
      </c>
      <c r="AL113" s="992"/>
      <c r="AM113" s="992"/>
      <c r="AN113" s="992"/>
      <c r="AO113" s="993"/>
      <c r="AP113" s="995">
        <v>0.6</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105578</v>
      </c>
      <c r="BR113" s="978"/>
      <c r="BS113" s="978"/>
      <c r="BT113" s="978"/>
      <c r="BU113" s="978"/>
      <c r="BV113" s="978">
        <v>93900</v>
      </c>
      <c r="BW113" s="978"/>
      <c r="BX113" s="978"/>
      <c r="BY113" s="978"/>
      <c r="BZ113" s="978"/>
      <c r="CA113" s="978">
        <v>85296</v>
      </c>
      <c r="CB113" s="978"/>
      <c r="CC113" s="978"/>
      <c r="CD113" s="978"/>
      <c r="CE113" s="978"/>
      <c r="CF113" s="972">
        <v>2.4</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436</v>
      </c>
      <c r="DH113" s="1017"/>
      <c r="DI113" s="1017"/>
      <c r="DJ113" s="1017"/>
      <c r="DK113" s="1018"/>
      <c r="DL113" s="1019" t="s">
        <v>178</v>
      </c>
      <c r="DM113" s="1017"/>
      <c r="DN113" s="1017"/>
      <c r="DO113" s="1017"/>
      <c r="DP113" s="1018"/>
      <c r="DQ113" s="1019" t="s">
        <v>178</v>
      </c>
      <c r="DR113" s="1017"/>
      <c r="DS113" s="1017"/>
      <c r="DT113" s="1017"/>
      <c r="DU113" s="1018"/>
      <c r="DV113" s="1020" t="s">
        <v>178</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28375</v>
      </c>
      <c r="AB114" s="1017"/>
      <c r="AC114" s="1017"/>
      <c r="AD114" s="1017"/>
      <c r="AE114" s="1018"/>
      <c r="AF114" s="1019">
        <v>22146</v>
      </c>
      <c r="AG114" s="1017"/>
      <c r="AH114" s="1017"/>
      <c r="AI114" s="1017"/>
      <c r="AJ114" s="1018"/>
      <c r="AK114" s="1019">
        <v>7308</v>
      </c>
      <c r="AL114" s="1017"/>
      <c r="AM114" s="1017"/>
      <c r="AN114" s="1017"/>
      <c r="AO114" s="1018"/>
      <c r="AP114" s="1020">
        <v>0.2</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341956</v>
      </c>
      <c r="BR114" s="978"/>
      <c r="BS114" s="978"/>
      <c r="BT114" s="978"/>
      <c r="BU114" s="978"/>
      <c r="BV114" s="978">
        <v>209166</v>
      </c>
      <c r="BW114" s="978"/>
      <c r="BX114" s="978"/>
      <c r="BY114" s="978"/>
      <c r="BZ114" s="978"/>
      <c r="CA114" s="978">
        <v>649278</v>
      </c>
      <c r="CB114" s="978"/>
      <c r="CC114" s="978"/>
      <c r="CD114" s="978"/>
      <c r="CE114" s="978"/>
      <c r="CF114" s="972">
        <v>18</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178</v>
      </c>
      <c r="DH114" s="1017"/>
      <c r="DI114" s="1017"/>
      <c r="DJ114" s="1017"/>
      <c r="DK114" s="1018"/>
      <c r="DL114" s="1019" t="s">
        <v>178</v>
      </c>
      <c r="DM114" s="1017"/>
      <c r="DN114" s="1017"/>
      <c r="DO114" s="1017"/>
      <c r="DP114" s="1018"/>
      <c r="DQ114" s="1019" t="s">
        <v>178</v>
      </c>
      <c r="DR114" s="1017"/>
      <c r="DS114" s="1017"/>
      <c r="DT114" s="1017"/>
      <c r="DU114" s="1018"/>
      <c r="DV114" s="1020" t="s">
        <v>445</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178</v>
      </c>
      <c r="AB115" s="992"/>
      <c r="AC115" s="992"/>
      <c r="AD115" s="992"/>
      <c r="AE115" s="993"/>
      <c r="AF115" s="994" t="s">
        <v>178</v>
      </c>
      <c r="AG115" s="992"/>
      <c r="AH115" s="992"/>
      <c r="AI115" s="992"/>
      <c r="AJ115" s="993"/>
      <c r="AK115" s="994" t="s">
        <v>397</v>
      </c>
      <c r="AL115" s="992"/>
      <c r="AM115" s="992"/>
      <c r="AN115" s="992"/>
      <c r="AO115" s="993"/>
      <c r="AP115" s="995" t="s">
        <v>436</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178</v>
      </c>
      <c r="BR115" s="978"/>
      <c r="BS115" s="978"/>
      <c r="BT115" s="978"/>
      <c r="BU115" s="978"/>
      <c r="BV115" s="978" t="s">
        <v>397</v>
      </c>
      <c r="BW115" s="978"/>
      <c r="BX115" s="978"/>
      <c r="BY115" s="978"/>
      <c r="BZ115" s="978"/>
      <c r="CA115" s="978" t="s">
        <v>178</v>
      </c>
      <c r="CB115" s="978"/>
      <c r="CC115" s="978"/>
      <c r="CD115" s="978"/>
      <c r="CE115" s="978"/>
      <c r="CF115" s="972" t="s">
        <v>178</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178</v>
      </c>
      <c r="DH115" s="1017"/>
      <c r="DI115" s="1017"/>
      <c r="DJ115" s="1017"/>
      <c r="DK115" s="1018"/>
      <c r="DL115" s="1019" t="s">
        <v>178</v>
      </c>
      <c r="DM115" s="1017"/>
      <c r="DN115" s="1017"/>
      <c r="DO115" s="1017"/>
      <c r="DP115" s="1018"/>
      <c r="DQ115" s="1019" t="s">
        <v>442</v>
      </c>
      <c r="DR115" s="1017"/>
      <c r="DS115" s="1017"/>
      <c r="DT115" s="1017"/>
      <c r="DU115" s="1018"/>
      <c r="DV115" s="1020" t="s">
        <v>178</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178</v>
      </c>
      <c r="AB116" s="1017"/>
      <c r="AC116" s="1017"/>
      <c r="AD116" s="1017"/>
      <c r="AE116" s="1018"/>
      <c r="AF116" s="1019" t="s">
        <v>178</v>
      </c>
      <c r="AG116" s="1017"/>
      <c r="AH116" s="1017"/>
      <c r="AI116" s="1017"/>
      <c r="AJ116" s="1018"/>
      <c r="AK116" s="1019" t="s">
        <v>178</v>
      </c>
      <c r="AL116" s="1017"/>
      <c r="AM116" s="1017"/>
      <c r="AN116" s="1017"/>
      <c r="AO116" s="1018"/>
      <c r="AP116" s="1020" t="s">
        <v>178</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445</v>
      </c>
      <c r="BR116" s="978"/>
      <c r="BS116" s="978"/>
      <c r="BT116" s="978"/>
      <c r="BU116" s="978"/>
      <c r="BV116" s="978" t="s">
        <v>397</v>
      </c>
      <c r="BW116" s="978"/>
      <c r="BX116" s="978"/>
      <c r="BY116" s="978"/>
      <c r="BZ116" s="978"/>
      <c r="CA116" s="978" t="s">
        <v>178</v>
      </c>
      <c r="CB116" s="978"/>
      <c r="CC116" s="978"/>
      <c r="CD116" s="978"/>
      <c r="CE116" s="978"/>
      <c r="CF116" s="972" t="s">
        <v>397</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178</v>
      </c>
      <c r="DH116" s="1017"/>
      <c r="DI116" s="1017"/>
      <c r="DJ116" s="1017"/>
      <c r="DK116" s="1018"/>
      <c r="DL116" s="1019" t="s">
        <v>178</v>
      </c>
      <c r="DM116" s="1017"/>
      <c r="DN116" s="1017"/>
      <c r="DO116" s="1017"/>
      <c r="DP116" s="1018"/>
      <c r="DQ116" s="1019" t="s">
        <v>178</v>
      </c>
      <c r="DR116" s="1017"/>
      <c r="DS116" s="1017"/>
      <c r="DT116" s="1017"/>
      <c r="DU116" s="1018"/>
      <c r="DV116" s="1020" t="s">
        <v>178</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801862</v>
      </c>
      <c r="AB117" s="1035"/>
      <c r="AC117" s="1035"/>
      <c r="AD117" s="1035"/>
      <c r="AE117" s="1036"/>
      <c r="AF117" s="1037">
        <v>816876</v>
      </c>
      <c r="AG117" s="1035"/>
      <c r="AH117" s="1035"/>
      <c r="AI117" s="1035"/>
      <c r="AJ117" s="1036"/>
      <c r="AK117" s="1037">
        <v>755135</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178</v>
      </c>
      <c r="BR117" s="978"/>
      <c r="BS117" s="978"/>
      <c r="BT117" s="978"/>
      <c r="BU117" s="978"/>
      <c r="BV117" s="978" t="s">
        <v>178</v>
      </c>
      <c r="BW117" s="978"/>
      <c r="BX117" s="978"/>
      <c r="BY117" s="978"/>
      <c r="BZ117" s="978"/>
      <c r="CA117" s="978" t="s">
        <v>178</v>
      </c>
      <c r="CB117" s="978"/>
      <c r="CC117" s="978"/>
      <c r="CD117" s="978"/>
      <c r="CE117" s="978"/>
      <c r="CF117" s="972" t="s">
        <v>178</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178</v>
      </c>
      <c r="DH117" s="1017"/>
      <c r="DI117" s="1017"/>
      <c r="DJ117" s="1017"/>
      <c r="DK117" s="1018"/>
      <c r="DL117" s="1019" t="s">
        <v>178</v>
      </c>
      <c r="DM117" s="1017"/>
      <c r="DN117" s="1017"/>
      <c r="DO117" s="1017"/>
      <c r="DP117" s="1018"/>
      <c r="DQ117" s="1019" t="s">
        <v>178</v>
      </c>
      <c r="DR117" s="1017"/>
      <c r="DS117" s="1017"/>
      <c r="DT117" s="1017"/>
      <c r="DU117" s="1018"/>
      <c r="DV117" s="1020" t="s">
        <v>178</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310</v>
      </c>
      <c r="AL118" s="943"/>
      <c r="AM118" s="943"/>
      <c r="AN118" s="943"/>
      <c r="AO118" s="944"/>
      <c r="AP118" s="1029" t="s">
        <v>430</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178</v>
      </c>
      <c r="BR118" s="1056"/>
      <c r="BS118" s="1056"/>
      <c r="BT118" s="1056"/>
      <c r="BU118" s="1056"/>
      <c r="BV118" s="1056" t="s">
        <v>178</v>
      </c>
      <c r="BW118" s="1056"/>
      <c r="BX118" s="1056"/>
      <c r="BY118" s="1056"/>
      <c r="BZ118" s="1056"/>
      <c r="CA118" s="1056" t="s">
        <v>178</v>
      </c>
      <c r="CB118" s="1056"/>
      <c r="CC118" s="1056"/>
      <c r="CD118" s="1056"/>
      <c r="CE118" s="1056"/>
      <c r="CF118" s="972" t="s">
        <v>442</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178</v>
      </c>
      <c r="DH118" s="1017"/>
      <c r="DI118" s="1017"/>
      <c r="DJ118" s="1017"/>
      <c r="DK118" s="1018"/>
      <c r="DL118" s="1019" t="s">
        <v>178</v>
      </c>
      <c r="DM118" s="1017"/>
      <c r="DN118" s="1017"/>
      <c r="DO118" s="1017"/>
      <c r="DP118" s="1018"/>
      <c r="DQ118" s="1019" t="s">
        <v>178</v>
      </c>
      <c r="DR118" s="1017"/>
      <c r="DS118" s="1017"/>
      <c r="DT118" s="1017"/>
      <c r="DU118" s="1018"/>
      <c r="DV118" s="1020" t="s">
        <v>178</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178</v>
      </c>
      <c r="AB119" s="950"/>
      <c r="AC119" s="950"/>
      <c r="AD119" s="950"/>
      <c r="AE119" s="951"/>
      <c r="AF119" s="952" t="s">
        <v>178</v>
      </c>
      <c r="AG119" s="950"/>
      <c r="AH119" s="950"/>
      <c r="AI119" s="950"/>
      <c r="AJ119" s="951"/>
      <c r="AK119" s="952" t="s">
        <v>178</v>
      </c>
      <c r="AL119" s="950"/>
      <c r="AM119" s="950"/>
      <c r="AN119" s="950"/>
      <c r="AO119" s="951"/>
      <c r="AP119" s="953" t="s">
        <v>178</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463</v>
      </c>
      <c r="BP119" s="1064"/>
      <c r="BQ119" s="1055">
        <v>6783881</v>
      </c>
      <c r="BR119" s="1056"/>
      <c r="BS119" s="1056"/>
      <c r="BT119" s="1056"/>
      <c r="BU119" s="1056"/>
      <c r="BV119" s="1056">
        <v>6149625</v>
      </c>
      <c r="BW119" s="1056"/>
      <c r="BX119" s="1056"/>
      <c r="BY119" s="1056"/>
      <c r="BZ119" s="1056"/>
      <c r="CA119" s="1056">
        <v>6379894</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178</v>
      </c>
      <c r="DH119" s="1042"/>
      <c r="DI119" s="1042"/>
      <c r="DJ119" s="1042"/>
      <c r="DK119" s="1043"/>
      <c r="DL119" s="1041" t="s">
        <v>178</v>
      </c>
      <c r="DM119" s="1042"/>
      <c r="DN119" s="1042"/>
      <c r="DO119" s="1042"/>
      <c r="DP119" s="1043"/>
      <c r="DQ119" s="1041" t="s">
        <v>178</v>
      </c>
      <c r="DR119" s="1042"/>
      <c r="DS119" s="1042"/>
      <c r="DT119" s="1042"/>
      <c r="DU119" s="1043"/>
      <c r="DV119" s="1044" t="s">
        <v>178</v>
      </c>
      <c r="DW119" s="1045"/>
      <c r="DX119" s="1045"/>
      <c r="DY119" s="1045"/>
      <c r="DZ119" s="1046"/>
    </row>
    <row r="120" spans="1:130" s="248" customFormat="1" ht="26.25" customHeight="1" x14ac:dyDescent="0.15">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178</v>
      </c>
      <c r="AB120" s="1017"/>
      <c r="AC120" s="1017"/>
      <c r="AD120" s="1017"/>
      <c r="AE120" s="1018"/>
      <c r="AF120" s="1019" t="s">
        <v>178</v>
      </c>
      <c r="AG120" s="1017"/>
      <c r="AH120" s="1017"/>
      <c r="AI120" s="1017"/>
      <c r="AJ120" s="1018"/>
      <c r="AK120" s="1019" t="s">
        <v>178</v>
      </c>
      <c r="AL120" s="1017"/>
      <c r="AM120" s="1017"/>
      <c r="AN120" s="1017"/>
      <c r="AO120" s="1018"/>
      <c r="AP120" s="1020" t="s">
        <v>178</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7033598</v>
      </c>
      <c r="BR120" s="985"/>
      <c r="BS120" s="985"/>
      <c r="BT120" s="985"/>
      <c r="BU120" s="985"/>
      <c r="BV120" s="985">
        <v>7248329</v>
      </c>
      <c r="BW120" s="985"/>
      <c r="BX120" s="985"/>
      <c r="BY120" s="985"/>
      <c r="BZ120" s="985"/>
      <c r="CA120" s="985">
        <v>6192673</v>
      </c>
      <c r="CB120" s="985"/>
      <c r="CC120" s="985"/>
      <c r="CD120" s="985"/>
      <c r="CE120" s="985"/>
      <c r="CF120" s="999">
        <v>171.3</v>
      </c>
      <c r="CG120" s="1000"/>
      <c r="CH120" s="1000"/>
      <c r="CI120" s="1000"/>
      <c r="CJ120" s="1000"/>
      <c r="CK120" s="1065" t="s">
        <v>467</v>
      </c>
      <c r="CL120" s="1066"/>
      <c r="CM120" s="1066"/>
      <c r="CN120" s="1066"/>
      <c r="CO120" s="1067"/>
      <c r="CP120" s="1073" t="s">
        <v>468</v>
      </c>
      <c r="CQ120" s="1074"/>
      <c r="CR120" s="1074"/>
      <c r="CS120" s="1074"/>
      <c r="CT120" s="1074"/>
      <c r="CU120" s="1074"/>
      <c r="CV120" s="1074"/>
      <c r="CW120" s="1074"/>
      <c r="CX120" s="1074"/>
      <c r="CY120" s="1074"/>
      <c r="CZ120" s="1074"/>
      <c r="DA120" s="1074"/>
      <c r="DB120" s="1074"/>
      <c r="DC120" s="1074"/>
      <c r="DD120" s="1074"/>
      <c r="DE120" s="1074"/>
      <c r="DF120" s="1075"/>
      <c r="DG120" s="984">
        <v>51631</v>
      </c>
      <c r="DH120" s="985"/>
      <c r="DI120" s="985"/>
      <c r="DJ120" s="985"/>
      <c r="DK120" s="985"/>
      <c r="DL120" s="985">
        <v>88712</v>
      </c>
      <c r="DM120" s="985"/>
      <c r="DN120" s="985"/>
      <c r="DO120" s="985"/>
      <c r="DP120" s="985"/>
      <c r="DQ120" s="985">
        <v>124672</v>
      </c>
      <c r="DR120" s="985"/>
      <c r="DS120" s="985"/>
      <c r="DT120" s="985"/>
      <c r="DU120" s="985"/>
      <c r="DV120" s="986">
        <v>3.4</v>
      </c>
      <c r="DW120" s="986"/>
      <c r="DX120" s="986"/>
      <c r="DY120" s="986"/>
      <c r="DZ120" s="987"/>
    </row>
    <row r="121" spans="1:130" s="248" customFormat="1" ht="26.25" customHeight="1" x14ac:dyDescent="0.15">
      <c r="A121" s="1117"/>
      <c r="B121" s="1004"/>
      <c r="C121" s="1025" t="s">
        <v>469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178</v>
      </c>
      <c r="AB121" s="1017"/>
      <c r="AC121" s="1017"/>
      <c r="AD121" s="1017"/>
      <c r="AE121" s="1018"/>
      <c r="AF121" s="1019" t="s">
        <v>442</v>
      </c>
      <c r="AG121" s="1017"/>
      <c r="AH121" s="1017"/>
      <c r="AI121" s="1017"/>
      <c r="AJ121" s="1018"/>
      <c r="AK121" s="1019" t="s">
        <v>178</v>
      </c>
      <c r="AL121" s="1017"/>
      <c r="AM121" s="1017"/>
      <c r="AN121" s="1017"/>
      <c r="AO121" s="1018"/>
      <c r="AP121" s="1020" t="s">
        <v>178</v>
      </c>
      <c r="AQ121" s="1021"/>
      <c r="AR121" s="1021"/>
      <c r="AS121" s="1021"/>
      <c r="AT121" s="1022"/>
      <c r="AU121" s="1050"/>
      <c r="AV121" s="1051"/>
      <c r="AW121" s="1051"/>
      <c r="AX121" s="1051"/>
      <c r="AY121" s="1052"/>
      <c r="AZ121" s="1007" t="s">
        <v>470</v>
      </c>
      <c r="BA121" s="1008"/>
      <c r="BB121" s="1008"/>
      <c r="BC121" s="1008"/>
      <c r="BD121" s="1008"/>
      <c r="BE121" s="1008"/>
      <c r="BF121" s="1008"/>
      <c r="BG121" s="1008"/>
      <c r="BH121" s="1008"/>
      <c r="BI121" s="1008"/>
      <c r="BJ121" s="1008"/>
      <c r="BK121" s="1008"/>
      <c r="BL121" s="1008"/>
      <c r="BM121" s="1008"/>
      <c r="BN121" s="1008"/>
      <c r="BO121" s="1008"/>
      <c r="BP121" s="1009"/>
      <c r="BQ121" s="977">
        <v>239425</v>
      </c>
      <c r="BR121" s="978"/>
      <c r="BS121" s="978"/>
      <c r="BT121" s="978"/>
      <c r="BU121" s="978"/>
      <c r="BV121" s="978">
        <v>213477</v>
      </c>
      <c r="BW121" s="978"/>
      <c r="BX121" s="978"/>
      <c r="BY121" s="978"/>
      <c r="BZ121" s="978"/>
      <c r="CA121" s="978">
        <v>164304</v>
      </c>
      <c r="CB121" s="978"/>
      <c r="CC121" s="978"/>
      <c r="CD121" s="978"/>
      <c r="CE121" s="978"/>
      <c r="CF121" s="972">
        <v>4.5</v>
      </c>
      <c r="CG121" s="973"/>
      <c r="CH121" s="973"/>
      <c r="CI121" s="973"/>
      <c r="CJ121" s="973"/>
      <c r="CK121" s="1068"/>
      <c r="CL121" s="1069"/>
      <c r="CM121" s="1069"/>
      <c r="CN121" s="1069"/>
      <c r="CO121" s="1070"/>
      <c r="CP121" s="1078" t="s">
        <v>409</v>
      </c>
      <c r="CQ121" s="1079"/>
      <c r="CR121" s="1079"/>
      <c r="CS121" s="1079"/>
      <c r="CT121" s="1079"/>
      <c r="CU121" s="1079"/>
      <c r="CV121" s="1079"/>
      <c r="CW121" s="1079"/>
      <c r="CX121" s="1079"/>
      <c r="CY121" s="1079"/>
      <c r="CZ121" s="1079"/>
      <c r="DA121" s="1079"/>
      <c r="DB121" s="1079"/>
      <c r="DC121" s="1079"/>
      <c r="DD121" s="1079"/>
      <c r="DE121" s="1079"/>
      <c r="DF121" s="1080"/>
      <c r="DG121" s="977" t="s">
        <v>178</v>
      </c>
      <c r="DH121" s="978"/>
      <c r="DI121" s="978"/>
      <c r="DJ121" s="978"/>
      <c r="DK121" s="978"/>
      <c r="DL121" s="978" t="s">
        <v>178</v>
      </c>
      <c r="DM121" s="978"/>
      <c r="DN121" s="978"/>
      <c r="DO121" s="978"/>
      <c r="DP121" s="978"/>
      <c r="DQ121" s="978" t="s">
        <v>442</v>
      </c>
      <c r="DR121" s="978"/>
      <c r="DS121" s="978"/>
      <c r="DT121" s="978"/>
      <c r="DU121" s="978"/>
      <c r="DV121" s="979" t="s">
        <v>178</v>
      </c>
      <c r="DW121" s="979"/>
      <c r="DX121" s="979"/>
      <c r="DY121" s="979"/>
      <c r="DZ121" s="980"/>
    </row>
    <row r="122" spans="1:130" s="248" customFormat="1" ht="26.25" customHeight="1" x14ac:dyDescent="0.15">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178</v>
      </c>
      <c r="AB122" s="1017"/>
      <c r="AC122" s="1017"/>
      <c r="AD122" s="1017"/>
      <c r="AE122" s="1018"/>
      <c r="AF122" s="1019" t="s">
        <v>178</v>
      </c>
      <c r="AG122" s="1017"/>
      <c r="AH122" s="1017"/>
      <c r="AI122" s="1017"/>
      <c r="AJ122" s="1018"/>
      <c r="AK122" s="1019" t="s">
        <v>178</v>
      </c>
      <c r="AL122" s="1017"/>
      <c r="AM122" s="1017"/>
      <c r="AN122" s="1017"/>
      <c r="AO122" s="1018"/>
      <c r="AP122" s="1020" t="s">
        <v>178</v>
      </c>
      <c r="AQ122" s="1021"/>
      <c r="AR122" s="1021"/>
      <c r="AS122" s="1021"/>
      <c r="AT122" s="1022"/>
      <c r="AU122" s="1050"/>
      <c r="AV122" s="1051"/>
      <c r="AW122" s="1051"/>
      <c r="AX122" s="1051"/>
      <c r="AY122" s="1052"/>
      <c r="AZ122" s="1032" t="s">
        <v>471</v>
      </c>
      <c r="BA122" s="1023"/>
      <c r="BB122" s="1023"/>
      <c r="BC122" s="1023"/>
      <c r="BD122" s="1023"/>
      <c r="BE122" s="1023"/>
      <c r="BF122" s="1023"/>
      <c r="BG122" s="1023"/>
      <c r="BH122" s="1023"/>
      <c r="BI122" s="1023"/>
      <c r="BJ122" s="1023"/>
      <c r="BK122" s="1023"/>
      <c r="BL122" s="1023"/>
      <c r="BM122" s="1023"/>
      <c r="BN122" s="1023"/>
      <c r="BO122" s="1023"/>
      <c r="BP122" s="1024"/>
      <c r="BQ122" s="1055">
        <v>5143410</v>
      </c>
      <c r="BR122" s="1056"/>
      <c r="BS122" s="1056"/>
      <c r="BT122" s="1056"/>
      <c r="BU122" s="1056"/>
      <c r="BV122" s="1056">
        <v>4770599</v>
      </c>
      <c r="BW122" s="1056"/>
      <c r="BX122" s="1056"/>
      <c r="BY122" s="1056"/>
      <c r="BZ122" s="1056"/>
      <c r="CA122" s="1056">
        <v>4546394</v>
      </c>
      <c r="CB122" s="1056"/>
      <c r="CC122" s="1056"/>
      <c r="CD122" s="1056"/>
      <c r="CE122" s="1056"/>
      <c r="CF122" s="1076">
        <v>125.8</v>
      </c>
      <c r="CG122" s="1077"/>
      <c r="CH122" s="1077"/>
      <c r="CI122" s="1077"/>
      <c r="CJ122" s="1077"/>
      <c r="CK122" s="1068"/>
      <c r="CL122" s="1069"/>
      <c r="CM122" s="1069"/>
      <c r="CN122" s="1069"/>
      <c r="CO122" s="1070"/>
      <c r="CP122" s="1078" t="s">
        <v>472</v>
      </c>
      <c r="CQ122" s="1079"/>
      <c r="CR122" s="1079"/>
      <c r="CS122" s="1079"/>
      <c r="CT122" s="1079"/>
      <c r="CU122" s="1079"/>
      <c r="CV122" s="1079"/>
      <c r="CW122" s="1079"/>
      <c r="CX122" s="1079"/>
      <c r="CY122" s="1079"/>
      <c r="CZ122" s="1079"/>
      <c r="DA122" s="1079"/>
      <c r="DB122" s="1079"/>
      <c r="DC122" s="1079"/>
      <c r="DD122" s="1079"/>
      <c r="DE122" s="1079"/>
      <c r="DF122" s="1080"/>
      <c r="DG122" s="977" t="s">
        <v>178</v>
      </c>
      <c r="DH122" s="978"/>
      <c r="DI122" s="978"/>
      <c r="DJ122" s="978"/>
      <c r="DK122" s="978"/>
      <c r="DL122" s="978" t="s">
        <v>178</v>
      </c>
      <c r="DM122" s="978"/>
      <c r="DN122" s="978"/>
      <c r="DO122" s="978"/>
      <c r="DP122" s="978"/>
      <c r="DQ122" s="978" t="s">
        <v>178</v>
      </c>
      <c r="DR122" s="978"/>
      <c r="DS122" s="978"/>
      <c r="DT122" s="978"/>
      <c r="DU122" s="978"/>
      <c r="DV122" s="979" t="s">
        <v>178</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178</v>
      </c>
      <c r="AB123" s="1017"/>
      <c r="AC123" s="1017"/>
      <c r="AD123" s="1017"/>
      <c r="AE123" s="1018"/>
      <c r="AF123" s="1019" t="s">
        <v>178</v>
      </c>
      <c r="AG123" s="1017"/>
      <c r="AH123" s="1017"/>
      <c r="AI123" s="1017"/>
      <c r="AJ123" s="1018"/>
      <c r="AK123" s="1019" t="s">
        <v>178</v>
      </c>
      <c r="AL123" s="1017"/>
      <c r="AM123" s="1017"/>
      <c r="AN123" s="1017"/>
      <c r="AO123" s="1018"/>
      <c r="AP123" s="1020" t="s">
        <v>178</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473</v>
      </c>
      <c r="BP123" s="1064"/>
      <c r="BQ123" s="1123">
        <v>12416433</v>
      </c>
      <c r="BR123" s="1124"/>
      <c r="BS123" s="1124"/>
      <c r="BT123" s="1124"/>
      <c r="BU123" s="1124"/>
      <c r="BV123" s="1124">
        <v>12232405</v>
      </c>
      <c r="BW123" s="1124"/>
      <c r="BX123" s="1124"/>
      <c r="BY123" s="1124"/>
      <c r="BZ123" s="1124"/>
      <c r="CA123" s="1124">
        <v>10903371</v>
      </c>
      <c r="CB123" s="1124"/>
      <c r="CC123" s="1124"/>
      <c r="CD123" s="1124"/>
      <c r="CE123" s="1124"/>
      <c r="CF123" s="1057"/>
      <c r="CG123" s="1058"/>
      <c r="CH123" s="1058"/>
      <c r="CI123" s="1058"/>
      <c r="CJ123" s="1059"/>
      <c r="CK123" s="1068"/>
      <c r="CL123" s="1069"/>
      <c r="CM123" s="1069"/>
      <c r="CN123" s="1069"/>
      <c r="CO123" s="1070"/>
      <c r="CP123" s="1078" t="s">
        <v>474</v>
      </c>
      <c r="CQ123" s="1079"/>
      <c r="CR123" s="1079"/>
      <c r="CS123" s="1079"/>
      <c r="CT123" s="1079"/>
      <c r="CU123" s="1079"/>
      <c r="CV123" s="1079"/>
      <c r="CW123" s="1079"/>
      <c r="CX123" s="1079"/>
      <c r="CY123" s="1079"/>
      <c r="CZ123" s="1079"/>
      <c r="DA123" s="1079"/>
      <c r="DB123" s="1079"/>
      <c r="DC123" s="1079"/>
      <c r="DD123" s="1079"/>
      <c r="DE123" s="1079"/>
      <c r="DF123" s="1080"/>
      <c r="DG123" s="1016" t="s">
        <v>178</v>
      </c>
      <c r="DH123" s="1017"/>
      <c r="DI123" s="1017"/>
      <c r="DJ123" s="1017"/>
      <c r="DK123" s="1018"/>
      <c r="DL123" s="1019" t="s">
        <v>178</v>
      </c>
      <c r="DM123" s="1017"/>
      <c r="DN123" s="1017"/>
      <c r="DO123" s="1017"/>
      <c r="DP123" s="1018"/>
      <c r="DQ123" s="1019" t="s">
        <v>178</v>
      </c>
      <c r="DR123" s="1017"/>
      <c r="DS123" s="1017"/>
      <c r="DT123" s="1017"/>
      <c r="DU123" s="1018"/>
      <c r="DV123" s="1020" t="s">
        <v>178</v>
      </c>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178</v>
      </c>
      <c r="AB124" s="1017"/>
      <c r="AC124" s="1017"/>
      <c r="AD124" s="1017"/>
      <c r="AE124" s="1018"/>
      <c r="AF124" s="1019" t="s">
        <v>178</v>
      </c>
      <c r="AG124" s="1017"/>
      <c r="AH124" s="1017"/>
      <c r="AI124" s="1017"/>
      <c r="AJ124" s="1018"/>
      <c r="AK124" s="1019" t="s">
        <v>178</v>
      </c>
      <c r="AL124" s="1017"/>
      <c r="AM124" s="1017"/>
      <c r="AN124" s="1017"/>
      <c r="AO124" s="1018"/>
      <c r="AP124" s="1020" t="s">
        <v>178</v>
      </c>
      <c r="AQ124" s="1021"/>
      <c r="AR124" s="1021"/>
      <c r="AS124" s="1021"/>
      <c r="AT124" s="1022"/>
      <c r="AU124" s="1119" t="s">
        <v>475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178</v>
      </c>
      <c r="BR124" s="1086"/>
      <c r="BS124" s="1086"/>
      <c r="BT124" s="1086"/>
      <c r="BU124" s="1086"/>
      <c r="BV124" s="1086" t="s">
        <v>178</v>
      </c>
      <c r="BW124" s="1086"/>
      <c r="BX124" s="1086"/>
      <c r="BY124" s="1086"/>
      <c r="BZ124" s="1086"/>
      <c r="CA124" s="1086" t="s">
        <v>178</v>
      </c>
      <c r="CB124" s="1086"/>
      <c r="CC124" s="1086"/>
      <c r="CD124" s="1086"/>
      <c r="CE124" s="1086"/>
      <c r="CF124" s="1087"/>
      <c r="CG124" s="1088"/>
      <c r="CH124" s="1088"/>
      <c r="CI124" s="1088"/>
      <c r="CJ124" s="1089"/>
      <c r="CK124" s="1071"/>
      <c r="CL124" s="1071"/>
      <c r="CM124" s="1071"/>
      <c r="CN124" s="1071"/>
      <c r="CO124" s="1072"/>
      <c r="CP124" s="1078" t="s">
        <v>476</v>
      </c>
      <c r="CQ124" s="1079"/>
      <c r="CR124" s="1079"/>
      <c r="CS124" s="1079"/>
      <c r="CT124" s="1079"/>
      <c r="CU124" s="1079"/>
      <c r="CV124" s="1079"/>
      <c r="CW124" s="1079"/>
      <c r="CX124" s="1079"/>
      <c r="CY124" s="1079"/>
      <c r="CZ124" s="1079"/>
      <c r="DA124" s="1079"/>
      <c r="DB124" s="1079"/>
      <c r="DC124" s="1079"/>
      <c r="DD124" s="1079"/>
      <c r="DE124" s="1079"/>
      <c r="DF124" s="1080"/>
      <c r="DG124" s="1063" t="s">
        <v>178</v>
      </c>
      <c r="DH124" s="1042"/>
      <c r="DI124" s="1042"/>
      <c r="DJ124" s="1042"/>
      <c r="DK124" s="1043"/>
      <c r="DL124" s="1041" t="s">
        <v>178</v>
      </c>
      <c r="DM124" s="1042"/>
      <c r="DN124" s="1042"/>
      <c r="DO124" s="1042"/>
      <c r="DP124" s="1043"/>
      <c r="DQ124" s="1041" t="s">
        <v>178</v>
      </c>
      <c r="DR124" s="1042"/>
      <c r="DS124" s="1042"/>
      <c r="DT124" s="1042"/>
      <c r="DU124" s="1043"/>
      <c r="DV124" s="1044" t="s">
        <v>178</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178</v>
      </c>
      <c r="AB125" s="1017"/>
      <c r="AC125" s="1017"/>
      <c r="AD125" s="1017"/>
      <c r="AE125" s="1018"/>
      <c r="AF125" s="1019" t="s">
        <v>178</v>
      </c>
      <c r="AG125" s="1017"/>
      <c r="AH125" s="1017"/>
      <c r="AI125" s="1017"/>
      <c r="AJ125" s="1018"/>
      <c r="AK125" s="1019" t="s">
        <v>178</v>
      </c>
      <c r="AL125" s="1017"/>
      <c r="AM125" s="1017"/>
      <c r="AN125" s="1017"/>
      <c r="AO125" s="1018"/>
      <c r="AP125" s="1020" t="s">
        <v>178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477</v>
      </c>
      <c r="CL125" s="1066"/>
      <c r="CM125" s="1066"/>
      <c r="CN125" s="1066"/>
      <c r="CO125" s="1067"/>
      <c r="CP125" s="998" t="s">
        <v>478</v>
      </c>
      <c r="CQ125" s="947"/>
      <c r="CR125" s="947"/>
      <c r="CS125" s="947"/>
      <c r="CT125" s="947"/>
      <c r="CU125" s="947"/>
      <c r="CV125" s="947"/>
      <c r="CW125" s="947"/>
      <c r="CX125" s="947"/>
      <c r="CY125" s="947"/>
      <c r="CZ125" s="947"/>
      <c r="DA125" s="947"/>
      <c r="DB125" s="947"/>
      <c r="DC125" s="947"/>
      <c r="DD125" s="947"/>
      <c r="DE125" s="947"/>
      <c r="DF125" s="948"/>
      <c r="DG125" s="984" t="s">
        <v>178</v>
      </c>
      <c r="DH125" s="985"/>
      <c r="DI125" s="985"/>
      <c r="DJ125" s="985"/>
      <c r="DK125" s="985"/>
      <c r="DL125" s="985" t="s">
        <v>178</v>
      </c>
      <c r="DM125" s="985"/>
      <c r="DN125" s="985"/>
      <c r="DO125" s="985"/>
      <c r="DP125" s="985"/>
      <c r="DQ125" s="985" t="s">
        <v>178</v>
      </c>
      <c r="DR125" s="985"/>
      <c r="DS125" s="985"/>
      <c r="DT125" s="985"/>
      <c r="DU125" s="985"/>
      <c r="DV125" s="986" t="s">
        <v>178</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178</v>
      </c>
      <c r="AB126" s="1017"/>
      <c r="AC126" s="1017"/>
      <c r="AD126" s="1017"/>
      <c r="AE126" s="1018"/>
      <c r="AF126" s="1019" t="s">
        <v>178</v>
      </c>
      <c r="AG126" s="1017"/>
      <c r="AH126" s="1017"/>
      <c r="AI126" s="1017"/>
      <c r="AJ126" s="1018"/>
      <c r="AK126" s="1019" t="s">
        <v>178</v>
      </c>
      <c r="AL126" s="1017"/>
      <c r="AM126" s="1017"/>
      <c r="AN126" s="1017"/>
      <c r="AO126" s="1018"/>
      <c r="AP126" s="1020" t="s">
        <v>178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479</v>
      </c>
      <c r="CQ126" s="1008"/>
      <c r="CR126" s="1008"/>
      <c r="CS126" s="1008"/>
      <c r="CT126" s="1008"/>
      <c r="CU126" s="1008"/>
      <c r="CV126" s="1008"/>
      <c r="CW126" s="1008"/>
      <c r="CX126" s="1008"/>
      <c r="CY126" s="1008"/>
      <c r="CZ126" s="1008"/>
      <c r="DA126" s="1008"/>
      <c r="DB126" s="1008"/>
      <c r="DC126" s="1008"/>
      <c r="DD126" s="1008"/>
      <c r="DE126" s="1008"/>
      <c r="DF126" s="1009"/>
      <c r="DG126" s="977" t="s">
        <v>178</v>
      </c>
      <c r="DH126" s="978"/>
      <c r="DI126" s="978"/>
      <c r="DJ126" s="978"/>
      <c r="DK126" s="978"/>
      <c r="DL126" s="978" t="s">
        <v>178</v>
      </c>
      <c r="DM126" s="978"/>
      <c r="DN126" s="978"/>
      <c r="DO126" s="978"/>
      <c r="DP126" s="978"/>
      <c r="DQ126" s="978" t="s">
        <v>178</v>
      </c>
      <c r="DR126" s="978"/>
      <c r="DS126" s="978"/>
      <c r="DT126" s="978"/>
      <c r="DU126" s="978"/>
      <c r="DV126" s="979" t="s">
        <v>178</v>
      </c>
      <c r="DW126" s="979"/>
      <c r="DX126" s="979"/>
      <c r="DY126" s="979"/>
      <c r="DZ126" s="980"/>
    </row>
    <row r="127" spans="1:130" s="248" customFormat="1" ht="26.25" customHeight="1" x14ac:dyDescent="0.15">
      <c r="A127" s="1118"/>
      <c r="B127" s="1006"/>
      <c r="C127" s="1060" t="s">
        <v>480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178</v>
      </c>
      <c r="AB127" s="1017"/>
      <c r="AC127" s="1017"/>
      <c r="AD127" s="1017"/>
      <c r="AE127" s="1018"/>
      <c r="AF127" s="1019" t="s">
        <v>178</v>
      </c>
      <c r="AG127" s="1017"/>
      <c r="AH127" s="1017"/>
      <c r="AI127" s="1017"/>
      <c r="AJ127" s="1018"/>
      <c r="AK127" s="1019" t="s">
        <v>178</v>
      </c>
      <c r="AL127" s="1017"/>
      <c r="AM127" s="1017"/>
      <c r="AN127" s="1017"/>
      <c r="AO127" s="1018"/>
      <c r="AP127" s="1020" t="s">
        <v>178</v>
      </c>
      <c r="AQ127" s="1021"/>
      <c r="AR127" s="1021"/>
      <c r="AS127" s="1021"/>
      <c r="AT127" s="1022"/>
      <c r="AU127" s="284"/>
      <c r="AV127" s="284"/>
      <c r="AW127" s="284"/>
      <c r="AX127" s="1090" t="s">
        <v>481</v>
      </c>
      <c r="AY127" s="1091"/>
      <c r="AZ127" s="1091"/>
      <c r="BA127" s="1091"/>
      <c r="BB127" s="1091"/>
      <c r="BC127" s="1091"/>
      <c r="BD127" s="1091"/>
      <c r="BE127" s="1092"/>
      <c r="BF127" s="1093" t="s">
        <v>482</v>
      </c>
      <c r="BG127" s="1091"/>
      <c r="BH127" s="1091"/>
      <c r="BI127" s="1091"/>
      <c r="BJ127" s="1091"/>
      <c r="BK127" s="1091"/>
      <c r="BL127" s="1092"/>
      <c r="BM127" s="1093" t="s">
        <v>483</v>
      </c>
      <c r="BN127" s="1091"/>
      <c r="BO127" s="1091"/>
      <c r="BP127" s="1091"/>
      <c r="BQ127" s="1091"/>
      <c r="BR127" s="1091"/>
      <c r="BS127" s="1092"/>
      <c r="BT127" s="1093" t="s">
        <v>484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178</v>
      </c>
      <c r="DH127" s="978"/>
      <c r="DI127" s="978"/>
      <c r="DJ127" s="978"/>
      <c r="DK127" s="978"/>
      <c r="DL127" s="978" t="s">
        <v>178</v>
      </c>
      <c r="DM127" s="978"/>
      <c r="DN127" s="978"/>
      <c r="DO127" s="978"/>
      <c r="DP127" s="978"/>
      <c r="DQ127" s="978" t="s">
        <v>178</v>
      </c>
      <c r="DR127" s="978"/>
      <c r="DS127" s="978"/>
      <c r="DT127" s="978"/>
      <c r="DU127" s="978"/>
      <c r="DV127" s="979" t="s">
        <v>178</v>
      </c>
      <c r="DW127" s="979"/>
      <c r="DX127" s="979"/>
      <c r="DY127" s="979"/>
      <c r="DZ127" s="980"/>
    </row>
    <row r="128" spans="1:130" s="248" customFormat="1" ht="26.25" customHeight="1" thickBot="1" x14ac:dyDescent="0.2">
      <c r="A128" s="1101" t="s">
        <v>486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487</v>
      </c>
      <c r="X128" s="1103"/>
      <c r="Y128" s="1103"/>
      <c r="Z128" s="1104"/>
      <c r="AA128" s="1105">
        <v>21637</v>
      </c>
      <c r="AB128" s="1106"/>
      <c r="AC128" s="1106"/>
      <c r="AD128" s="1106"/>
      <c r="AE128" s="1107"/>
      <c r="AF128" s="1108">
        <v>20732</v>
      </c>
      <c r="AG128" s="1106"/>
      <c r="AH128" s="1106"/>
      <c r="AI128" s="1106"/>
      <c r="AJ128" s="1107"/>
      <c r="AK128" s="1108">
        <v>15708</v>
      </c>
      <c r="AL128" s="1106"/>
      <c r="AM128" s="1106"/>
      <c r="AN128" s="1106"/>
      <c r="AO128" s="1107"/>
      <c r="AP128" s="1109"/>
      <c r="AQ128" s="1110"/>
      <c r="AR128" s="1110"/>
      <c r="AS128" s="1110"/>
      <c r="AT128" s="1111"/>
      <c r="AU128" s="284"/>
      <c r="AV128" s="284"/>
      <c r="AW128" s="284"/>
      <c r="AX128" s="946" t="s">
        <v>488</v>
      </c>
      <c r="AY128" s="947"/>
      <c r="AZ128" s="947"/>
      <c r="BA128" s="947"/>
      <c r="BB128" s="947"/>
      <c r="BC128" s="947"/>
      <c r="BD128" s="947"/>
      <c r="BE128" s="948"/>
      <c r="BF128" s="1112" t="s">
        <v>178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489</v>
      </c>
      <c r="CQ128" s="1095"/>
      <c r="CR128" s="1095"/>
      <c r="CS128" s="1095"/>
      <c r="CT128" s="1095"/>
      <c r="CU128" s="1095"/>
      <c r="CV128" s="1095"/>
      <c r="CW128" s="1095"/>
      <c r="CX128" s="1095"/>
      <c r="CY128" s="1095"/>
      <c r="CZ128" s="1095"/>
      <c r="DA128" s="1095"/>
      <c r="DB128" s="1095"/>
      <c r="DC128" s="1095"/>
      <c r="DD128" s="1095"/>
      <c r="DE128" s="1095"/>
      <c r="DF128" s="1096"/>
      <c r="DG128" s="1097" t="s">
        <v>178</v>
      </c>
      <c r="DH128" s="1098"/>
      <c r="DI128" s="1098"/>
      <c r="DJ128" s="1098"/>
      <c r="DK128" s="1098"/>
      <c r="DL128" s="1098" t="s">
        <v>178</v>
      </c>
      <c r="DM128" s="1098"/>
      <c r="DN128" s="1098"/>
      <c r="DO128" s="1098"/>
      <c r="DP128" s="1098"/>
      <c r="DQ128" s="1098" t="s">
        <v>178</v>
      </c>
      <c r="DR128" s="1098"/>
      <c r="DS128" s="1098"/>
      <c r="DT128" s="1098"/>
      <c r="DU128" s="1098"/>
      <c r="DV128" s="1099" t="s">
        <v>178</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3980353</v>
      </c>
      <c r="AB129" s="1017"/>
      <c r="AC129" s="1017"/>
      <c r="AD129" s="1017"/>
      <c r="AE129" s="1018"/>
      <c r="AF129" s="1019">
        <v>3970837</v>
      </c>
      <c r="AG129" s="1017"/>
      <c r="AH129" s="1017"/>
      <c r="AI129" s="1017"/>
      <c r="AJ129" s="1018"/>
      <c r="AK129" s="1019">
        <v>4179004</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178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562626</v>
      </c>
      <c r="AB130" s="1017"/>
      <c r="AC130" s="1017"/>
      <c r="AD130" s="1017"/>
      <c r="AE130" s="1018"/>
      <c r="AF130" s="1019">
        <v>594001</v>
      </c>
      <c r="AG130" s="1017"/>
      <c r="AH130" s="1017"/>
      <c r="AI130" s="1017"/>
      <c r="AJ130" s="1018"/>
      <c r="AK130" s="1019">
        <v>564006</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5.7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3417727</v>
      </c>
      <c r="AB131" s="1042"/>
      <c r="AC131" s="1042"/>
      <c r="AD131" s="1042"/>
      <c r="AE131" s="1043"/>
      <c r="AF131" s="1041">
        <v>3376836</v>
      </c>
      <c r="AG131" s="1042"/>
      <c r="AH131" s="1042"/>
      <c r="AI131" s="1042"/>
      <c r="AJ131" s="1043"/>
      <c r="AK131" s="1041">
        <v>3614998</v>
      </c>
      <c r="AL131" s="1042"/>
      <c r="AM131" s="1042"/>
      <c r="AN131" s="1042"/>
      <c r="AO131" s="1043"/>
      <c r="AP131" s="1172"/>
      <c r="AQ131" s="1173"/>
      <c r="AR131" s="1173"/>
      <c r="AS131" s="1173"/>
      <c r="AT131" s="1174"/>
      <c r="AU131" s="286"/>
      <c r="AV131" s="286"/>
      <c r="AW131" s="286"/>
      <c r="AX131" s="1144" t="s">
        <v>496</v>
      </c>
      <c r="AY131" s="1095"/>
      <c r="AZ131" s="1095"/>
      <c r="BA131" s="1095"/>
      <c r="BB131" s="1095"/>
      <c r="BC131" s="1095"/>
      <c r="BD131" s="1095"/>
      <c r="BE131" s="1096"/>
      <c r="BF131" s="1145" t="s">
        <v>178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6.3667753449999998</v>
      </c>
      <c r="AB132" s="1158"/>
      <c r="AC132" s="1158"/>
      <c r="AD132" s="1158"/>
      <c r="AE132" s="1159"/>
      <c r="AF132" s="1160">
        <v>5.9861657480000003</v>
      </c>
      <c r="AG132" s="1158"/>
      <c r="AH132" s="1158"/>
      <c r="AI132" s="1158"/>
      <c r="AJ132" s="1159"/>
      <c r="AK132" s="1160">
        <v>4.8525891300000001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5.4</v>
      </c>
      <c r="AB133" s="1141"/>
      <c r="AC133" s="1141"/>
      <c r="AD133" s="1141"/>
      <c r="AE133" s="1142"/>
      <c r="AF133" s="1140">
        <v>5.8</v>
      </c>
      <c r="AG133" s="1141"/>
      <c r="AH133" s="1141"/>
      <c r="AI133" s="1141"/>
      <c r="AJ133" s="1142"/>
      <c r="AK133" s="1140">
        <v>5.7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7F91JclGgKKuPHSg8+eIGDAmfgp4+EoCmadzdCZoYP5mYqeeJ9glQ5v2tSrGV35GEPpC72Jwjb8MooslLpd7A==" saltValue="c1YmlJnV33MvOTEs4Y+b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corfieUk/wmEZmS7XxB8ZmD6uqZHGLvLw5nVp1HAIT45VdL6OeBOMBSIUlMBAJdGUpPUkAgnrY3mue7m3KaWg==" saltValue="Z+EbNzdazm4111opfoph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n1tJyyDlCQokwYQSe9BiNR3ohVV0PxNqW/4xno0sFx9FkU8A7uvPGyzY56Q281Mv+2l1b3VO7c+Ja7WXb4dLA==" saltValue="cG+SIuRoVRCHZT5JO2kYQ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1292653</v>
      </c>
      <c r="AP9" s="314">
        <v>141707</v>
      </c>
      <c r="AQ9" s="315">
        <v>156065</v>
      </c>
      <c r="AR9" s="316">
        <v>-9.1999999999999993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162950</v>
      </c>
      <c r="AP10" s="317">
        <v>17863</v>
      </c>
      <c r="AQ10" s="318">
        <v>24089</v>
      </c>
      <c r="AR10" s="319">
        <v>-25.8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t="s">
        <v>511</v>
      </c>
      <c r="AP11" s="317" t="s">
        <v>511</v>
      </c>
      <c r="AQ11" s="318">
        <v>3903</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512</v>
      </c>
      <c r="AL12" s="1178"/>
      <c r="AM12" s="1178"/>
      <c r="AN12" s="1179"/>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72368</v>
      </c>
      <c r="AP13" s="317">
        <v>7933</v>
      </c>
      <c r="AQ13" s="318">
        <v>6134</v>
      </c>
      <c r="AR13" s="319">
        <v>29.3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52396</v>
      </c>
      <c r="AP14" s="317">
        <v>5744</v>
      </c>
      <c r="AQ14" s="318">
        <v>6841</v>
      </c>
      <c r="AR14" s="319">
        <v>-16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-59666</v>
      </c>
      <c r="AP15" s="317">
        <v>-6541</v>
      </c>
      <c r="AQ15" s="318">
        <v>-12699</v>
      </c>
      <c r="AR15" s="319">
        <v>-48.5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1520701</v>
      </c>
      <c r="AP16" s="317">
        <v>166707</v>
      </c>
      <c r="AQ16" s="318">
        <v>184332</v>
      </c>
      <c r="AR16" s="319">
        <v>-9.6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15.35</v>
      </c>
      <c r="AP21" s="331">
        <v>15.68</v>
      </c>
      <c r="AQ21" s="332">
        <v>-0.33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99.6</v>
      </c>
      <c r="AP22" s="336">
        <v>95.9</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726668</v>
      </c>
      <c r="AP32" s="345">
        <v>79661</v>
      </c>
      <c r="AQ32" s="346">
        <v>108331</v>
      </c>
      <c r="AR32" s="347">
        <v>-26.5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511</v>
      </c>
      <c r="AP33" s="345" t="s">
        <v>511</v>
      </c>
      <c r="AQ33" s="346">
        <v>132</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511</v>
      </c>
      <c r="AP34" s="345" t="s">
        <v>511</v>
      </c>
      <c r="AQ34" s="346">
        <v>205</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21159</v>
      </c>
      <c r="AP35" s="345">
        <v>2320</v>
      </c>
      <c r="AQ35" s="346">
        <v>22911</v>
      </c>
      <c r="AR35" s="347">
        <v>-89.9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7308</v>
      </c>
      <c r="AP36" s="345">
        <v>801</v>
      </c>
      <c r="AQ36" s="346">
        <v>3832</v>
      </c>
      <c r="AR36" s="347">
        <v>-79.099999999999994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t="s">
        <v>511</v>
      </c>
      <c r="AP37" s="345" t="s">
        <v>511</v>
      </c>
      <c r="AQ37" s="346">
        <v>1000</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t="s">
        <v>511</v>
      </c>
      <c r="AP38" s="348" t="s">
        <v>511</v>
      </c>
      <c r="AQ38" s="349">
        <v>21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-15708</v>
      </c>
      <c r="AP39" s="345">
        <v>-1722</v>
      </c>
      <c r="AQ39" s="346">
        <v>-5292</v>
      </c>
      <c r="AR39" s="347">
        <v>-67.5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-564006</v>
      </c>
      <c r="AP40" s="345">
        <v>-61829</v>
      </c>
      <c r="AQ40" s="346">
        <v>-91315</v>
      </c>
      <c r="AR40" s="347">
        <v>-32.299999999999997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175421</v>
      </c>
      <c r="AP41" s="345">
        <v>19231</v>
      </c>
      <c r="AQ41" s="346">
        <v>39824</v>
      </c>
      <c r="AR41" s="347">
        <v>-51.7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1356799</v>
      </c>
      <c r="AN51" s="367">
        <v>136954</v>
      </c>
      <c r="AO51" s="368">
        <v>-27.2</v>
      </c>
      <c r="AP51" s="369">
        <v>168868</v>
      </c>
      <c r="AQ51" s="370">
        <v>4.0999999999999996</v>
      </c>
      <c r="AR51" s="371">
        <v>-31.3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757680</v>
      </c>
      <c r="AN52" s="375">
        <v>76479</v>
      </c>
      <c r="AO52" s="376">
        <v>-51.5</v>
      </c>
      <c r="AP52" s="377">
        <v>79360</v>
      </c>
      <c r="AQ52" s="378">
        <v>-0.8</v>
      </c>
      <c r="AR52" s="379">
        <v>-50.7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1185128</v>
      </c>
      <c r="AN53" s="367">
        <v>121952</v>
      </c>
      <c r="AO53" s="368">
        <v>-11</v>
      </c>
      <c r="AP53" s="369">
        <v>202870</v>
      </c>
      <c r="AQ53" s="370">
        <v>20.100000000000001</v>
      </c>
      <c r="AR53" s="371">
        <v>-31.1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693647</v>
      </c>
      <c r="AN54" s="375">
        <v>71378</v>
      </c>
      <c r="AO54" s="376">
        <v>-6.7</v>
      </c>
      <c r="AP54" s="377">
        <v>79735</v>
      </c>
      <c r="AQ54" s="378">
        <v>0.5</v>
      </c>
      <c r="AR54" s="379">
        <v>-7.2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1232607</v>
      </c>
      <c r="AN55" s="367">
        <v>129340</v>
      </c>
      <c r="AO55" s="368">
        <v>6.1</v>
      </c>
      <c r="AP55" s="369">
        <v>167497</v>
      </c>
      <c r="AQ55" s="370">
        <v>-17.399999999999999</v>
      </c>
      <c r="AR55" s="371">
        <v>23.5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892843</v>
      </c>
      <c r="AN56" s="375">
        <v>93688</v>
      </c>
      <c r="AO56" s="376">
        <v>31.3</v>
      </c>
      <c r="AP56" s="377">
        <v>82571</v>
      </c>
      <c r="AQ56" s="378">
        <v>3.6</v>
      </c>
      <c r="AR56" s="379">
        <v>27.7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1051749</v>
      </c>
      <c r="AN57" s="367">
        <v>112583</v>
      </c>
      <c r="AO57" s="368">
        <v>-13</v>
      </c>
      <c r="AP57" s="369">
        <v>190274</v>
      </c>
      <c r="AQ57" s="370">
        <v>13.6</v>
      </c>
      <c r="AR57" s="371">
        <v>-26.6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577009</v>
      </c>
      <c r="AN58" s="375">
        <v>61765</v>
      </c>
      <c r="AO58" s="376">
        <v>-34.1</v>
      </c>
      <c r="AP58" s="377">
        <v>88584</v>
      </c>
      <c r="AQ58" s="378">
        <v>7.3</v>
      </c>
      <c r="AR58" s="379">
        <v>-41.4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864911</v>
      </c>
      <c r="AN59" s="367">
        <v>94816</v>
      </c>
      <c r="AO59" s="368">
        <v>-15.8</v>
      </c>
      <c r="AP59" s="369">
        <v>200194</v>
      </c>
      <c r="AQ59" s="370">
        <v>5.2</v>
      </c>
      <c r="AR59" s="371">
        <v>-21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585140</v>
      </c>
      <c r="AN60" s="375">
        <v>64146</v>
      </c>
      <c r="AO60" s="376">
        <v>3.9</v>
      </c>
      <c r="AP60" s="377">
        <v>106422</v>
      </c>
      <c r="AQ60" s="378">
        <v>20.100000000000001</v>
      </c>
      <c r="AR60" s="379">
        <v>-16.2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1138239</v>
      </c>
      <c r="AN61" s="382">
        <v>119129</v>
      </c>
      <c r="AO61" s="383">
        <v>-12.2</v>
      </c>
      <c r="AP61" s="384">
        <v>185941</v>
      </c>
      <c r="AQ61" s="385">
        <v>5.0999999999999996</v>
      </c>
      <c r="AR61" s="371">
        <v>-17.3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701264</v>
      </c>
      <c r="AN62" s="375">
        <v>73491</v>
      </c>
      <c r="AO62" s="376">
        <v>-11.4</v>
      </c>
      <c r="AP62" s="377">
        <v>87334</v>
      </c>
      <c r="AQ62" s="378">
        <v>6.1</v>
      </c>
      <c r="AR62" s="379">
        <v>-17.5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CSUNdVgR5XqstLuSQcxOz+GnFu60VAYZ3jHz7kONiWDDsTCK69+61SbHNhpEvALlxSHYQGLNfYH7f0olI4Hfg==" saltValue="eky1GwphD0cwNbsiiPLPB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FbtW4VGiEbe3VG+unqh6TqiX9i0AxI4YHVSNOOw9rNWkJw5rTz2TGQxI+vBFEdsLOBFpsqQkkuCRdZyvEVfq7w==" saltValue="+5yO3LoFkwHlgqWRnwUGe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cmANVVbNk01rFZh9Ra9yKmDtHcG4xc/T/9mucbi8ZM2uejf3C3bQ4aN4hpyt4GaJv4+x5/b7KV5y0l2/3v3JhA==" saltValue="d8uHTTjpjGkNeOzFHt4b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35.76</v>
      </c>
      <c r="G47" s="12">
        <v>32.950000000000003</v>
      </c>
      <c r="H47" s="12">
        <v>30.12</v>
      </c>
      <c r="I47" s="12">
        <v>29.37</v>
      </c>
      <c r="J47" s="13">
        <v>24.72</v>
      </c>
    </row>
    <row r="48" spans="2:10" ht="57.75" customHeight="1" x14ac:dyDescent="0.15">
      <c r="B48" s="14"/>
      <c r="C48" s="1202" t="s">
        <v>4</v>
      </c>
      <c r="D48" s="1202"/>
      <c r="E48" s="1203"/>
      <c r="F48" s="15">
        <v>9.36</v>
      </c>
      <c r="G48" s="16">
        <v>10.27</v>
      </c>
      <c r="H48" s="16">
        <v>9.1199999999999992</v>
      </c>
      <c r="I48" s="16">
        <v>10.87</v>
      </c>
      <c r="J48" s="17">
        <v>12.29</v>
      </c>
    </row>
    <row r="49" spans="2:10" ht="57.75" customHeight="1" thickBot="1" x14ac:dyDescent="0.2">
      <c r="B49" s="18"/>
      <c r="C49" s="1204" t="s">
        <v>5</v>
      </c>
      <c r="D49" s="1204"/>
      <c r="E49" s="1205"/>
      <c r="F49" s="19">
        <v>0.19</v>
      </c>
      <c r="G49" s="20" t="s">
        <v>558</v>
      </c>
      <c r="H49" s="20" t="s">
        <v>559</v>
      </c>
      <c r="I49" s="20" t="s">
        <v>560</v>
      </c>
      <c r="J49" s="21" t="s">
        <v>561</v>
      </c>
    </row>
    <row r="50" spans="2:10" ht="13.5" customHeight="1" x14ac:dyDescent="0.15"/>
  </sheetData>
  <sheetProtection algorithmName="SHA-512" hashValue="VhieI+HTY0QvUylLYVDigTJE14LcdJqRSuDOkXzmewe42f4qo6pHfndaVxM0l1Xu5JfOrqZ4znIkS7wEnQeMSw==" saltValue="JXCsJGkxnEw9gJY5c8O0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2022-03-22T01:36:28Z</cp:lastPrinted>
  <dcterms:created xsi:type="dcterms:W3CDTF">2022-02-02T07:29:18Z</dcterms:created>
  <dcterms:modified xsi:type="dcterms:W3CDTF">2022-09-28T04:09:35Z</dcterms:modified>
  <cp:category/>
</cp:coreProperties>
</file>