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14170_観光局\09_観光統計\1_大分県観光統計\１_定例部長会議資料\R5年\R5.8月部長会議資料\4_HP公表用作成\"/>
    </mc:Choice>
  </mc:AlternateContent>
  <bookViews>
    <workbookView xWindow="0" yWindow="0" windowWidth="28800" windowHeight="9345"/>
  </bookViews>
  <sheets>
    <sheet name="【提出】統計表 (手持ち・公表用)" sheetId="1" r:id="rId1"/>
  </sheets>
  <externalReferences>
    <externalReference r:id="rId2"/>
    <externalReference r:id="rId3"/>
  </externalReferences>
  <definedNames>
    <definedName name="_xlnm.Print_Area" localSheetId="0">'【提出】統計表 (手持ち・公表用)'!$A$1:$K$39</definedName>
    <definedName name="区分">[2]推計ファイルH26.6月!$G$1:$G$190</definedName>
    <definedName name="千">[2]推計ファイルH26.6月!$H$1:$H$190</definedName>
    <definedName name="返送">[2]推計ファイルH26.6月!$C$1:$C$190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9" i="1" l="1"/>
  <c r="B38" i="1"/>
  <c r="A38" i="1"/>
  <c r="A36" i="1"/>
  <c r="B35" i="1"/>
  <c r="A35" i="1"/>
  <c r="A33" i="1"/>
  <c r="B32" i="1"/>
  <c r="A32" i="1"/>
  <c r="B31" i="1"/>
  <c r="B39" i="1" s="1"/>
  <c r="A31" i="1"/>
  <c r="I27" i="1"/>
  <c r="H27" i="1"/>
  <c r="G27" i="1"/>
  <c r="F27" i="1"/>
  <c r="E27" i="1"/>
  <c r="D27" i="1"/>
  <c r="C27" i="1"/>
  <c r="B27" i="1"/>
  <c r="A26" i="1"/>
  <c r="I24" i="1"/>
  <c r="H24" i="1"/>
  <c r="G24" i="1"/>
  <c r="F24" i="1"/>
  <c r="E24" i="1"/>
  <c r="D24" i="1"/>
  <c r="C24" i="1"/>
  <c r="B24" i="1"/>
  <c r="A23" i="1"/>
  <c r="I21" i="1"/>
  <c r="H21" i="1"/>
  <c r="G21" i="1"/>
  <c r="F21" i="1"/>
  <c r="E21" i="1"/>
  <c r="D21" i="1"/>
  <c r="C21" i="1"/>
  <c r="B21" i="1"/>
  <c r="A20" i="1"/>
  <c r="A19" i="1"/>
  <c r="K15" i="1"/>
  <c r="J15" i="1"/>
  <c r="I15" i="1"/>
  <c r="H15" i="1"/>
  <c r="G15" i="1"/>
  <c r="F15" i="1"/>
  <c r="E15" i="1"/>
  <c r="D15" i="1"/>
  <c r="C15" i="1"/>
  <c r="B15" i="1"/>
  <c r="K12" i="1"/>
  <c r="J12" i="1"/>
  <c r="I12" i="1"/>
  <c r="H12" i="1"/>
  <c r="G12" i="1"/>
  <c r="F12" i="1"/>
  <c r="E12" i="1"/>
  <c r="D12" i="1"/>
  <c r="C12" i="1"/>
  <c r="B12" i="1"/>
  <c r="K9" i="1"/>
  <c r="J9" i="1"/>
  <c r="I9" i="1"/>
  <c r="H9" i="1"/>
  <c r="G9" i="1"/>
  <c r="F9" i="1"/>
  <c r="E9" i="1"/>
  <c r="D9" i="1"/>
  <c r="C9" i="1"/>
  <c r="B9" i="1"/>
  <c r="P6" i="1"/>
  <c r="P5" i="1"/>
  <c r="A2" i="1" s="1"/>
  <c r="B36" i="1" l="1"/>
  <c r="B33" i="1"/>
</calcChain>
</file>

<file path=xl/sharedStrings.xml><?xml version="1.0" encoding="utf-8"?>
<sst xmlns="http://schemas.openxmlformats.org/spreadsheetml/2006/main" count="40" uniqueCount="36">
  <si>
    <t>大分県観光統計調査</t>
    <rPh sb="0" eb="3">
      <t>オオイタケン</t>
    </rPh>
    <rPh sb="3" eb="5">
      <t>カンコウ</t>
    </rPh>
    <rPh sb="5" eb="7">
      <t>トウケイ</t>
    </rPh>
    <rPh sb="7" eb="9">
      <t>チョウサ</t>
    </rPh>
    <phoneticPr fontId="5"/>
  </si>
  <si>
    <t>【国内】</t>
    <rPh sb="1" eb="3">
      <t>コクナイ</t>
    </rPh>
    <phoneticPr fontId="5"/>
  </si>
  <si>
    <t>（単位：人泊、％）</t>
    <rPh sb="1" eb="3">
      <t>タンイ</t>
    </rPh>
    <rPh sb="4" eb="5">
      <t>ニン</t>
    </rPh>
    <rPh sb="5" eb="6">
      <t>ハク</t>
    </rPh>
    <phoneticPr fontId="5"/>
  </si>
  <si>
    <t>元号</t>
    <rPh sb="0" eb="2">
      <t>ゲンゴウ</t>
    </rPh>
    <phoneticPr fontId="3"/>
  </si>
  <si>
    <t>県内</t>
  </si>
  <si>
    <t>福岡県</t>
  </si>
  <si>
    <t>その他九州</t>
  </si>
  <si>
    <t>四国</t>
  </si>
  <si>
    <t>中国</t>
  </si>
  <si>
    <t>近畿</t>
  </si>
  <si>
    <t>中部</t>
  </si>
  <si>
    <t>関東</t>
  </si>
  <si>
    <t>東北・北海道</t>
  </si>
  <si>
    <t>国内計</t>
  </si>
  <si>
    <t>年</t>
    <rPh sb="0" eb="1">
      <t>ネン</t>
    </rPh>
    <phoneticPr fontId="3"/>
  </si>
  <si>
    <t>令和５年8月（速報値）</t>
    <phoneticPr fontId="3"/>
  </si>
  <si>
    <t>月</t>
    <rPh sb="0" eb="1">
      <t>ツキ</t>
    </rPh>
    <phoneticPr fontId="3"/>
  </si>
  <si>
    <t>令和４年8月（確報値）</t>
    <rPh sb="7" eb="9">
      <t>カクホウ</t>
    </rPh>
    <rPh sb="9" eb="10">
      <t>アタイ</t>
    </rPh>
    <phoneticPr fontId="3"/>
  </si>
  <si>
    <t>前年同月比</t>
  </si>
  <si>
    <t>令和元年8月（確報値）</t>
    <phoneticPr fontId="3"/>
  </si>
  <si>
    <t>(コロナ禍前)令和元年同月比</t>
  </si>
  <si>
    <t>令和５年7月（速報値）</t>
    <phoneticPr fontId="3"/>
  </si>
  <si>
    <t>前月比</t>
  </si>
  <si>
    <t>【国外】</t>
  </si>
  <si>
    <t>韓国</t>
  </si>
  <si>
    <t>香港</t>
  </si>
  <si>
    <t>台湾</t>
  </si>
  <si>
    <t>タイ</t>
  </si>
  <si>
    <t>その他アジア</t>
  </si>
  <si>
    <t>欧米豪その他</t>
  </si>
  <si>
    <t>外国小計</t>
  </si>
  <si>
    <t>【全体】</t>
    <rPh sb="1" eb="3">
      <t>ゼンタイ</t>
    </rPh>
    <phoneticPr fontId="5"/>
  </si>
  <si>
    <t>合計</t>
  </si>
  <si>
    <t>　　　　　　①調査対象施設は従業員数10人以上の全施設（189施設　令和5年1月時点）</t>
    <phoneticPr fontId="15"/>
  </si>
  <si>
    <t>　　　　　　②令和元年の数値については、上記①の施設数をもとに推計しています。</t>
  </si>
  <si>
    <t>　　　　　　③発地別延べ宿泊者数は、速報の公表時に大きく変更されることがあります。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</si>
</sst>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);[Red]\(#,##0\)"/>
    <numFmt numFmtId="177" formatCode="&quot;＋ &quot;#,##0.0;&quot;▲ &quot;#,##0.0"/>
    <numFmt numFmtId="178" formatCode="#,##0.0;&quot;▲ &quot;#,##0.0"/>
    <numFmt numFmtId="179" formatCode="#,##0.0;[Red]\-#,##0.0"/>
    <numFmt numFmtId="180" formatCode="#,##0.00_);[Red]\(#,##0.00\)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BIZ UDPゴシック"/>
      <family val="3"/>
      <charset val="128"/>
    </font>
    <font>
      <sz val="6"/>
      <name val="游ゴシック"/>
      <family val="2"/>
      <charset val="128"/>
      <scheme val="minor"/>
    </font>
    <font>
      <b/>
      <sz val="12"/>
      <name val="BIZ UDP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4"/>
      <name val="Meiryo UI"/>
      <family val="3"/>
      <charset val="128"/>
    </font>
    <font>
      <sz val="12"/>
      <name val="Meiryo UI"/>
      <family val="3"/>
      <charset val="128"/>
    </font>
    <font>
      <sz val="12"/>
      <name val="BIZ UDPゴシック"/>
      <family val="3"/>
      <charset val="128"/>
    </font>
    <font>
      <b/>
      <u val="double"/>
      <sz val="12"/>
      <name val="BIZ UDPゴシック"/>
      <family val="3"/>
      <charset val="128"/>
    </font>
    <font>
      <sz val="10"/>
      <name val="BIZ UDP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FF0000"/>
      <name val="BIZ UDPゴシック"/>
      <family val="3"/>
      <charset val="128"/>
    </font>
    <font>
      <sz val="14"/>
      <name val="Meiryo UI"/>
      <family val="3"/>
      <charset val="128"/>
    </font>
    <font>
      <sz val="6"/>
      <name val="HGSｺﾞｼｯｸM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0" xfId="0" applyFont="1" applyFill="1" applyProtection="1">
      <alignment vertical="center"/>
      <protection locked="0"/>
    </xf>
    <xf numFmtId="0" fontId="2" fillId="0" borderId="0" xfId="2" applyFont="1" applyFill="1">
      <alignment vertical="center"/>
    </xf>
    <xf numFmtId="0" fontId="2" fillId="0" borderId="0" xfId="2" applyFont="1">
      <alignment vertical="center"/>
    </xf>
    <xf numFmtId="0" fontId="7" fillId="0" borderId="0" xfId="2" applyFont="1" applyAlignment="1">
      <alignment horizontal="left" vertical="center"/>
    </xf>
    <xf numFmtId="0" fontId="8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8" fillId="0" borderId="0" xfId="2" applyFont="1" applyFill="1" applyAlignment="1">
      <alignment vertical="center"/>
    </xf>
    <xf numFmtId="0" fontId="8" fillId="0" borderId="0" xfId="2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9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 wrapText="1"/>
    </xf>
    <xf numFmtId="0" fontId="2" fillId="0" borderId="0" xfId="2" applyFont="1" applyBorder="1">
      <alignment vertical="center"/>
    </xf>
    <xf numFmtId="0" fontId="9" fillId="2" borderId="0" xfId="0" applyFont="1" applyFill="1" applyBorder="1" applyAlignment="1">
      <alignment horizontal="right" vertical="center" indent="1" shrinkToFit="1"/>
    </xf>
    <xf numFmtId="176" fontId="9" fillId="2" borderId="2" xfId="0" applyNumberFormat="1" applyFont="1" applyFill="1" applyBorder="1" applyProtection="1">
      <alignment vertical="center"/>
      <protection locked="0"/>
    </xf>
    <xf numFmtId="176" fontId="9" fillId="2" borderId="2" xfId="0" applyNumberFormat="1" applyFont="1" applyFill="1" applyBorder="1" applyAlignment="1" applyProtection="1">
      <alignment vertical="center"/>
    </xf>
    <xf numFmtId="3" fontId="2" fillId="0" borderId="0" xfId="0" applyNumberFormat="1" applyFont="1">
      <alignment vertical="center"/>
    </xf>
    <xf numFmtId="3" fontId="2" fillId="0" borderId="0" xfId="0" applyNumberFormat="1" applyFont="1" applyFill="1">
      <alignment vertical="center"/>
    </xf>
    <xf numFmtId="3" fontId="2" fillId="0" borderId="0" xfId="2" applyNumberFormat="1" applyFont="1" applyFill="1">
      <alignment vertical="center"/>
    </xf>
    <xf numFmtId="38" fontId="2" fillId="0" borderId="0" xfId="3" applyFont="1" applyFill="1" applyBorder="1">
      <alignment vertical="center"/>
    </xf>
    <xf numFmtId="0" fontId="2" fillId="0" borderId="0" xfId="2" applyFont="1" applyFill="1" applyBorder="1">
      <alignment vertical="center"/>
    </xf>
    <xf numFmtId="3" fontId="2" fillId="0" borderId="0" xfId="2" applyNumberFormat="1" applyFont="1" applyFill="1" applyBorder="1">
      <alignment vertical="center"/>
    </xf>
    <xf numFmtId="3" fontId="2" fillId="0" borderId="0" xfId="2" applyNumberFormat="1" applyFont="1" applyBorder="1">
      <alignment vertical="center"/>
    </xf>
    <xf numFmtId="38" fontId="2" fillId="0" borderId="0" xfId="2" applyNumberFormat="1" applyFont="1" applyFill="1" applyBorder="1">
      <alignment vertical="center"/>
    </xf>
    <xf numFmtId="38" fontId="2" fillId="0" borderId="0" xfId="2" applyNumberFormat="1" applyFont="1" applyBorder="1">
      <alignment vertical="center"/>
    </xf>
    <xf numFmtId="0" fontId="4" fillId="0" borderId="0" xfId="0" applyFont="1" applyBorder="1" applyAlignment="1">
      <alignment horizontal="right" vertical="center" shrinkToFit="1"/>
    </xf>
    <xf numFmtId="177" fontId="4" fillId="0" borderId="3" xfId="4" applyNumberFormat="1" applyFont="1" applyFill="1" applyBorder="1" applyAlignment="1">
      <alignment horizontal="center" vertical="center" shrinkToFit="1"/>
    </xf>
    <xf numFmtId="10" fontId="2" fillId="0" borderId="0" xfId="0" applyNumberFormat="1" applyFont="1">
      <alignment vertical="center"/>
    </xf>
    <xf numFmtId="10" fontId="2" fillId="0" borderId="0" xfId="0" applyNumberFormat="1" applyFont="1" applyFill="1">
      <alignment vertical="center"/>
    </xf>
    <xf numFmtId="10" fontId="2" fillId="0" borderId="0" xfId="2" applyNumberFormat="1" applyFont="1" applyFill="1">
      <alignment vertical="center"/>
    </xf>
    <xf numFmtId="10" fontId="2" fillId="0" borderId="0" xfId="2" applyNumberFormat="1" applyFont="1" applyFill="1" applyBorder="1">
      <alignment vertical="center"/>
    </xf>
    <xf numFmtId="10" fontId="2" fillId="0" borderId="0" xfId="2" applyNumberFormat="1" applyFont="1" applyBorder="1">
      <alignment vertical="center"/>
    </xf>
    <xf numFmtId="0" fontId="2" fillId="0" borderId="4" xfId="0" applyFont="1" applyFill="1" applyBorder="1">
      <alignment vertical="center"/>
    </xf>
    <xf numFmtId="0" fontId="4" fillId="0" borderId="5" xfId="0" applyFont="1" applyFill="1" applyBorder="1" applyAlignment="1">
      <alignment horizontal="center" vertical="center"/>
    </xf>
    <xf numFmtId="0" fontId="9" fillId="0" borderId="5" xfId="0" applyFont="1" applyFill="1" applyBorder="1">
      <alignment vertical="center"/>
    </xf>
    <xf numFmtId="0" fontId="9" fillId="0" borderId="5" xfId="0" applyFont="1" applyFill="1" applyBorder="1" applyAlignment="1">
      <alignment vertical="center"/>
    </xf>
    <xf numFmtId="0" fontId="2" fillId="0" borderId="5" xfId="0" applyFont="1" applyFill="1" applyBorder="1">
      <alignment vertical="center"/>
    </xf>
    <xf numFmtId="0" fontId="10" fillId="0" borderId="5" xfId="0" applyFont="1" applyFill="1" applyBorder="1" applyAlignment="1">
      <alignment vertical="center"/>
    </xf>
    <xf numFmtId="0" fontId="9" fillId="0" borderId="6" xfId="0" applyFont="1" applyFill="1" applyBorder="1">
      <alignment vertical="center"/>
    </xf>
    <xf numFmtId="176" fontId="9" fillId="2" borderId="7" xfId="0" quotePrefix="1" applyNumberFormat="1" applyFont="1" applyFill="1" applyBorder="1" applyAlignment="1" applyProtection="1">
      <alignment horizontal="right" vertical="center"/>
      <protection locked="0"/>
    </xf>
    <xf numFmtId="38" fontId="13" fillId="0" borderId="0" xfId="3" applyFont="1" applyFill="1" applyBorder="1">
      <alignment vertical="center"/>
    </xf>
    <xf numFmtId="177" fontId="4" fillId="0" borderId="2" xfId="4" applyNumberFormat="1" applyFont="1" applyFill="1" applyBorder="1" applyAlignment="1">
      <alignment horizontal="center" vertical="center" shrinkToFit="1"/>
    </xf>
    <xf numFmtId="0" fontId="9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8" fillId="0" borderId="0" xfId="2" applyFont="1" applyAlignment="1">
      <alignment horizontal="right" vertical="center" indent="1" shrinkToFit="1"/>
    </xf>
    <xf numFmtId="176" fontId="9" fillId="2" borderId="2" xfId="5" applyNumberFormat="1" applyFont="1" applyFill="1" applyBorder="1" applyAlignment="1" applyProtection="1">
      <alignment horizontal="right" vertical="center"/>
      <protection locked="0"/>
    </xf>
    <xf numFmtId="176" fontId="9" fillId="2" borderId="2" xfId="3" applyNumberFormat="1" applyFont="1" applyFill="1" applyBorder="1" applyAlignment="1" applyProtection="1">
      <alignment horizontal="right" vertical="center"/>
      <protection locked="0"/>
    </xf>
    <xf numFmtId="176" fontId="9" fillId="2" borderId="2" xfId="5" applyNumberFormat="1" applyFont="1" applyFill="1" applyBorder="1" applyProtection="1">
      <alignment vertical="center"/>
      <protection locked="0"/>
    </xf>
    <xf numFmtId="176" fontId="9" fillId="0" borderId="0" xfId="5" applyNumberFormat="1" applyFont="1" applyFill="1" applyBorder="1" applyAlignment="1" applyProtection="1">
      <alignment horizontal="right" vertical="center"/>
    </xf>
    <xf numFmtId="177" fontId="4" fillId="0" borderId="0" xfId="4" applyNumberFormat="1" applyFont="1" applyBorder="1" applyAlignment="1">
      <alignment horizontal="center" vertical="center" shrinkToFit="1"/>
    </xf>
    <xf numFmtId="0" fontId="2" fillId="0" borderId="4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9" fillId="0" borderId="5" xfId="0" applyFont="1" applyBorder="1">
      <alignment vertical="center"/>
    </xf>
    <xf numFmtId="0" fontId="9" fillId="0" borderId="5" xfId="0" applyFont="1" applyBorder="1" applyAlignment="1">
      <alignment vertical="center"/>
    </xf>
    <xf numFmtId="0" fontId="2" fillId="0" borderId="5" xfId="0" applyFont="1" applyBorder="1">
      <alignment vertical="center"/>
    </xf>
    <xf numFmtId="0" fontId="10" fillId="0" borderId="6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9" fillId="0" borderId="0" xfId="5" applyNumberFormat="1" applyFont="1" applyBorder="1" applyProtection="1">
      <alignment vertical="center"/>
      <protection locked="0"/>
    </xf>
    <xf numFmtId="176" fontId="2" fillId="0" borderId="0" xfId="2" applyNumberFormat="1" applyFont="1" applyFill="1" applyBorder="1">
      <alignment vertical="center"/>
    </xf>
    <xf numFmtId="0" fontId="4" fillId="0" borderId="8" xfId="0" applyFont="1" applyBorder="1" applyAlignment="1">
      <alignment horizontal="right" vertical="center" shrinkToFit="1"/>
    </xf>
    <xf numFmtId="178" fontId="4" fillId="0" borderId="0" xfId="4" applyNumberFormat="1" applyFont="1" applyBorder="1" applyAlignment="1">
      <alignment horizontal="right" vertical="center" indent="1"/>
    </xf>
    <xf numFmtId="178" fontId="9" fillId="0" borderId="0" xfId="4" applyNumberFormat="1" applyFont="1" applyBorder="1" applyAlignment="1">
      <alignment vertical="center"/>
    </xf>
    <xf numFmtId="179" fontId="9" fillId="0" borderId="0" xfId="1" applyNumberFormat="1" applyFont="1">
      <alignment vertical="center"/>
    </xf>
    <xf numFmtId="180" fontId="2" fillId="0" borderId="0" xfId="0" applyNumberFormat="1" applyFo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 indent="1" shrinkToFit="1"/>
    </xf>
    <xf numFmtId="176" fontId="9" fillId="0" borderId="2" xfId="0" applyNumberFormat="1" applyFont="1" applyBorder="1" applyAlignment="1">
      <alignment horizontal="center" vertical="center"/>
    </xf>
    <xf numFmtId="38" fontId="14" fillId="0" borderId="0" xfId="2" applyNumberFormat="1" applyFont="1" applyAlignment="1">
      <alignment vertical="center"/>
    </xf>
    <xf numFmtId="0" fontId="14" fillId="0" borderId="0" xfId="2" applyFont="1" applyAlignment="1">
      <alignment vertical="center"/>
    </xf>
    <xf numFmtId="177" fontId="4" fillId="0" borderId="3" xfId="0" applyNumberFormat="1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176" fontId="9" fillId="0" borderId="7" xfId="0" applyNumberFormat="1" applyFont="1" applyBorder="1" applyAlignment="1">
      <alignment horizontal="center" vertical="center"/>
    </xf>
    <xf numFmtId="0" fontId="2" fillId="0" borderId="9" xfId="2" applyFont="1" applyBorder="1">
      <alignment vertical="center"/>
    </xf>
    <xf numFmtId="0" fontId="9" fillId="0" borderId="9" xfId="0" applyFont="1" applyBorder="1">
      <alignment vertical="center"/>
    </xf>
    <xf numFmtId="0" fontId="2" fillId="0" borderId="9" xfId="0" applyFont="1" applyBorder="1">
      <alignment vertical="center"/>
    </xf>
    <xf numFmtId="177" fontId="4" fillId="0" borderId="2" xfId="0" applyNumberFormat="1" applyFont="1" applyBorder="1" applyAlignment="1">
      <alignment horizontal="center" vertical="center" shrinkToFit="1"/>
    </xf>
  </cellXfs>
  <cellStyles count="6">
    <cellStyle name="パーセント 2" xfId="4"/>
    <cellStyle name="桁区切り" xfId="1" builtinId="6"/>
    <cellStyle name="桁区切り 3" xfId="3"/>
    <cellStyle name="桁区切り 5" xfId="5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218761</xdr:colOff>
      <xdr:row>11</xdr:row>
      <xdr:rowOff>190500</xdr:rowOff>
    </xdr:from>
    <xdr:ext cx="2465355" cy="814710"/>
    <xdr:sp macro="" textlink="">
      <xdr:nvSpPr>
        <xdr:cNvPr id="2" name="テキスト ボックス 1"/>
        <xdr:cNvSpPr txBox="1"/>
      </xdr:nvSpPr>
      <xdr:spPr>
        <a:xfrm>
          <a:off x="12744136" y="2847975"/>
          <a:ext cx="2465355" cy="814710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観光統計システム「統計表」から</a:t>
          </a:r>
          <a:endParaRPr kumimoji="1" lang="en-US" altLang="ja-JP" sz="1100"/>
        </a:p>
        <a:p>
          <a:r>
            <a:rPr kumimoji="1" lang="ja-JP" altLang="en-US" sz="1100"/>
            <a:t>色付きセルの値を</a:t>
          </a:r>
          <a:endParaRPr kumimoji="1" lang="en-US" altLang="ja-JP" sz="1100"/>
        </a:p>
        <a:p>
          <a:r>
            <a:rPr kumimoji="1" lang="ja-JP" altLang="en-US" sz="1100"/>
            <a:t>「コピー＆（右クリック）値のみペースト」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14170_&#35251;&#20809;&#23616;/09_&#35251;&#20809;&#32113;&#35336;/1_&#22823;&#20998;&#30476;&#35251;&#20809;&#32113;&#35336;/&#65297;_&#23450;&#20363;&#37096;&#38263;&#20250;&#35696;&#36039;&#26009;/R5&#24180;/R5.8&#26376;&#37096;&#38263;&#20250;&#35696;&#36039;&#26009;/R5.8&#35251;&#20809;&#32113;&#35336;(&#25163;&#25345;&#12385;)&#65362;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9.128.106\&#22320;&#22495;&#30952;&#12365;&#29677;\&#9678;&#22823;&#20998;&#30476;&#35251;&#20809;&#32113;&#35336;\&#37096;&#38263;&#12524;&#12463;&#29992;&#36039;&#26009;\H26.8&#26376;&#20998;&#37096;&#38263;&#20250;&#35696;&#36039;&#26009;\&#20844;&#34920;&#36039;&#26009;\H26.7&#36895;&#36895;&#22577;&#25552;&#20986;&#20998;_&#30330;&#22320;&#21029;&#23487;&#27850;&#32773;&#25968;&#21106;&#21512;%20&#20837;&#21147;&#12539;&#38598;&#35336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業手順"/>
      <sheetName val="【提出】グラフ"/>
      <sheetName val="【手持ち】グラフ"/>
      <sheetName val="【提出】統計表 (手持ち・公表用)"/>
      <sheetName val="【提出】統計表 (2)"/>
      <sheetName val="【提出】統計表 (手持ち・公表用) (シンマレ)"/>
      <sheetName val="【提出】地域別宿泊客数(手持ち)"/>
      <sheetName val="【作業用】グラフ用"/>
      <sheetName val="【提出】観光施設調査 (手持ち)"/>
      <sheetName val="【提出】観光施設調査 (手持ち) 対R1"/>
      <sheetName val="【作業用】変換用"/>
    </sheetNames>
    <sheetDataSet>
      <sheetData sheetId="0"/>
      <sheetData sheetId="1">
        <row r="4">
          <cell r="BJ4" t="str">
            <v>令和</v>
          </cell>
        </row>
        <row r="5">
          <cell r="BJ5">
            <v>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発地別"/>
      <sheetName val="推計ファイルH26.6月"/>
      <sheetName val="管理リスト"/>
    </sheetNames>
    <sheetDataSet>
      <sheetData sheetId="0" refreshError="1"/>
      <sheetData sheetId="1" refreshError="1">
        <row r="1">
          <cell r="C1" t="str">
            <v>入力日</v>
          </cell>
          <cell r="G1" t="str">
            <v>区分</v>
          </cell>
          <cell r="H1" t="str">
            <v>1000↕</v>
          </cell>
        </row>
        <row r="2">
          <cell r="C2">
            <v>41856</v>
          </cell>
          <cell r="G2" t="str">
            <v>C</v>
          </cell>
          <cell r="H2">
            <v>0</v>
          </cell>
        </row>
        <row r="3">
          <cell r="C3">
            <v>41862</v>
          </cell>
          <cell r="G3" t="str">
            <v>A</v>
          </cell>
          <cell r="H3">
            <v>0</v>
          </cell>
        </row>
        <row r="4">
          <cell r="C4">
            <v>41857</v>
          </cell>
          <cell r="G4" t="str">
            <v>C</v>
          </cell>
          <cell r="H4">
            <v>0</v>
          </cell>
        </row>
        <row r="5">
          <cell r="C5">
            <v>41859</v>
          </cell>
          <cell r="G5" t="str">
            <v>C</v>
          </cell>
          <cell r="H5">
            <v>0</v>
          </cell>
        </row>
        <row r="6">
          <cell r="C6" t="str">
            <v>なし</v>
          </cell>
          <cell r="G6" t="str">
            <v>B</v>
          </cell>
          <cell r="H6">
            <v>0</v>
          </cell>
        </row>
        <row r="7">
          <cell r="C7" t="str">
            <v>なし</v>
          </cell>
          <cell r="G7" t="str">
            <v>C</v>
          </cell>
          <cell r="H7">
            <v>0</v>
          </cell>
        </row>
        <row r="8">
          <cell r="C8">
            <v>41856</v>
          </cell>
          <cell r="G8" t="str">
            <v>C</v>
          </cell>
          <cell r="H8">
            <v>0</v>
          </cell>
        </row>
        <row r="9">
          <cell r="C9">
            <v>41857</v>
          </cell>
          <cell r="G9" t="str">
            <v>B</v>
          </cell>
          <cell r="H9">
            <v>2</v>
          </cell>
        </row>
        <row r="10">
          <cell r="C10" t="str">
            <v>なし</v>
          </cell>
          <cell r="G10" t="str">
            <v>C</v>
          </cell>
          <cell r="H10">
            <v>0</v>
          </cell>
        </row>
        <row r="11">
          <cell r="C11">
            <v>41856</v>
          </cell>
          <cell r="G11" t="str">
            <v>B</v>
          </cell>
          <cell r="H11">
            <v>1</v>
          </cell>
        </row>
        <row r="12">
          <cell r="C12">
            <v>41856</v>
          </cell>
          <cell r="G12" t="str">
            <v>A</v>
          </cell>
          <cell r="H12">
            <v>1</v>
          </cell>
        </row>
        <row r="13">
          <cell r="C13">
            <v>41862</v>
          </cell>
          <cell r="G13" t="str">
            <v>A</v>
          </cell>
          <cell r="H13">
            <v>1</v>
          </cell>
        </row>
        <row r="14">
          <cell r="C14">
            <v>41856</v>
          </cell>
          <cell r="G14" t="str">
            <v>C</v>
          </cell>
          <cell r="H14">
            <v>0</v>
          </cell>
        </row>
        <row r="15">
          <cell r="C15" t="str">
            <v>なし</v>
          </cell>
          <cell r="G15" t="str">
            <v>C</v>
          </cell>
          <cell r="H15">
            <v>0</v>
          </cell>
        </row>
        <row r="16">
          <cell r="C16">
            <v>41863</v>
          </cell>
          <cell r="G16" t="str">
            <v>B</v>
          </cell>
          <cell r="H16">
            <v>1</v>
          </cell>
        </row>
        <row r="17">
          <cell r="C17">
            <v>41855</v>
          </cell>
          <cell r="G17" t="str">
            <v>B</v>
          </cell>
          <cell r="H17">
            <v>2</v>
          </cell>
        </row>
        <row r="18">
          <cell r="C18">
            <v>41862</v>
          </cell>
          <cell r="G18" t="str">
            <v>C</v>
          </cell>
          <cell r="H18">
            <v>1</v>
          </cell>
        </row>
        <row r="19">
          <cell r="C19" t="str">
            <v>なし</v>
          </cell>
          <cell r="G19" t="str">
            <v>C</v>
          </cell>
          <cell r="H19">
            <v>0</v>
          </cell>
        </row>
        <row r="20">
          <cell r="C20">
            <v>41859</v>
          </cell>
          <cell r="G20" t="str">
            <v>C</v>
          </cell>
          <cell r="H20">
            <v>1</v>
          </cell>
        </row>
        <row r="21">
          <cell r="C21">
            <v>41856</v>
          </cell>
          <cell r="G21" t="str">
            <v>C</v>
          </cell>
          <cell r="H21">
            <v>3</v>
          </cell>
        </row>
        <row r="22">
          <cell r="C22">
            <v>41856</v>
          </cell>
          <cell r="G22" t="str">
            <v>C</v>
          </cell>
          <cell r="H22">
            <v>0</v>
          </cell>
        </row>
        <row r="23">
          <cell r="C23">
            <v>41855</v>
          </cell>
          <cell r="G23" t="str">
            <v>B</v>
          </cell>
          <cell r="H23">
            <v>0</v>
          </cell>
        </row>
        <row r="24">
          <cell r="C24">
            <v>41856</v>
          </cell>
          <cell r="G24" t="str">
            <v>B</v>
          </cell>
          <cell r="H24">
            <v>1</v>
          </cell>
        </row>
        <row r="25">
          <cell r="C25" t="str">
            <v>なし</v>
          </cell>
          <cell r="G25" t="str">
            <v>B</v>
          </cell>
          <cell r="H25">
            <v>0</v>
          </cell>
        </row>
        <row r="26">
          <cell r="C26">
            <v>41855</v>
          </cell>
          <cell r="G26" t="str">
            <v>B</v>
          </cell>
          <cell r="H26">
            <v>0</v>
          </cell>
        </row>
        <row r="27">
          <cell r="C27" t="str">
            <v>なし</v>
          </cell>
          <cell r="G27" t="str">
            <v>B</v>
          </cell>
          <cell r="H27">
            <v>0</v>
          </cell>
        </row>
        <row r="28">
          <cell r="C28">
            <v>41855</v>
          </cell>
          <cell r="G28" t="str">
            <v>B</v>
          </cell>
          <cell r="H28">
            <v>1</v>
          </cell>
        </row>
        <row r="29">
          <cell r="C29">
            <v>41859</v>
          </cell>
          <cell r="G29" t="str">
            <v>A</v>
          </cell>
          <cell r="H29">
            <v>0</v>
          </cell>
        </row>
        <row r="30">
          <cell r="C30">
            <v>41855</v>
          </cell>
          <cell r="G30" t="str">
            <v>B</v>
          </cell>
          <cell r="H30">
            <v>2</v>
          </cell>
        </row>
        <row r="31">
          <cell r="C31">
            <v>41855</v>
          </cell>
          <cell r="G31" t="str">
            <v>A</v>
          </cell>
          <cell r="H31">
            <v>1</v>
          </cell>
        </row>
        <row r="32">
          <cell r="C32">
            <v>41855</v>
          </cell>
          <cell r="G32" t="str">
            <v>A</v>
          </cell>
          <cell r="H32">
            <v>4</v>
          </cell>
        </row>
        <row r="33">
          <cell r="C33">
            <v>41862</v>
          </cell>
          <cell r="G33" t="str">
            <v>A</v>
          </cell>
          <cell r="H33">
            <v>2</v>
          </cell>
        </row>
        <row r="34">
          <cell r="C34" t="str">
            <v>なし</v>
          </cell>
          <cell r="G34" t="str">
            <v>B</v>
          </cell>
          <cell r="H34">
            <v>0</v>
          </cell>
        </row>
        <row r="35">
          <cell r="C35">
            <v>41856</v>
          </cell>
          <cell r="G35" t="str">
            <v>C</v>
          </cell>
          <cell r="H35">
            <v>0</v>
          </cell>
        </row>
        <row r="36">
          <cell r="C36">
            <v>41856</v>
          </cell>
          <cell r="G36" t="str">
            <v>C</v>
          </cell>
          <cell r="H36">
            <v>0</v>
          </cell>
        </row>
        <row r="37">
          <cell r="C37" t="str">
            <v>なし</v>
          </cell>
          <cell r="G37" t="str">
            <v>B</v>
          </cell>
          <cell r="H37">
            <v>0</v>
          </cell>
        </row>
        <row r="38">
          <cell r="C38" t="str">
            <v>なし</v>
          </cell>
          <cell r="G38" t="str">
            <v>C</v>
          </cell>
          <cell r="H38">
            <v>0</v>
          </cell>
        </row>
        <row r="39">
          <cell r="C39">
            <v>41856</v>
          </cell>
          <cell r="G39" t="str">
            <v>C</v>
          </cell>
          <cell r="H39">
            <v>0</v>
          </cell>
        </row>
        <row r="40">
          <cell r="C40">
            <v>41862</v>
          </cell>
          <cell r="G40" t="str">
            <v>C</v>
          </cell>
          <cell r="H40">
            <v>0</v>
          </cell>
        </row>
        <row r="41">
          <cell r="C41">
            <v>41855</v>
          </cell>
          <cell r="G41" t="str">
            <v>B</v>
          </cell>
          <cell r="H41">
            <v>0</v>
          </cell>
        </row>
        <row r="42">
          <cell r="C42">
            <v>41862</v>
          </cell>
          <cell r="G42" t="str">
            <v>B</v>
          </cell>
          <cell r="H42">
            <v>0</v>
          </cell>
        </row>
        <row r="43">
          <cell r="C43">
            <v>41855</v>
          </cell>
          <cell r="G43" t="str">
            <v>B</v>
          </cell>
          <cell r="H43">
            <v>1</v>
          </cell>
        </row>
        <row r="44">
          <cell r="C44">
            <v>41856</v>
          </cell>
          <cell r="G44" t="str">
            <v>B</v>
          </cell>
          <cell r="H44">
            <v>0</v>
          </cell>
        </row>
        <row r="45">
          <cell r="C45">
            <v>41855</v>
          </cell>
          <cell r="G45" t="str">
            <v>B</v>
          </cell>
          <cell r="H45">
            <v>1</v>
          </cell>
        </row>
        <row r="46">
          <cell r="C46">
            <v>41856</v>
          </cell>
          <cell r="G46" t="str">
            <v>C</v>
          </cell>
          <cell r="H46">
            <v>1</v>
          </cell>
        </row>
        <row r="47">
          <cell r="C47">
            <v>41855</v>
          </cell>
          <cell r="G47" t="str">
            <v>B</v>
          </cell>
          <cell r="H47">
            <v>0</v>
          </cell>
        </row>
        <row r="48">
          <cell r="C48" t="str">
            <v>なし</v>
          </cell>
          <cell r="G48" t="str">
            <v>C</v>
          </cell>
          <cell r="H48">
            <v>0</v>
          </cell>
        </row>
        <row r="49">
          <cell r="C49">
            <v>41855</v>
          </cell>
          <cell r="G49" t="str">
            <v>B</v>
          </cell>
          <cell r="H49">
            <v>1</v>
          </cell>
        </row>
        <row r="50">
          <cell r="C50">
            <v>41856</v>
          </cell>
          <cell r="G50" t="str">
            <v>C</v>
          </cell>
          <cell r="H50">
            <v>0</v>
          </cell>
        </row>
        <row r="51">
          <cell r="C51">
            <v>41859</v>
          </cell>
          <cell r="G51" t="str">
            <v>B</v>
          </cell>
          <cell r="H51">
            <v>0</v>
          </cell>
        </row>
        <row r="52">
          <cell r="C52">
            <v>41862</v>
          </cell>
          <cell r="G52" t="str">
            <v>B</v>
          </cell>
          <cell r="H52">
            <v>1</v>
          </cell>
        </row>
        <row r="53">
          <cell r="C53">
            <v>41855</v>
          </cell>
          <cell r="G53" t="str">
            <v>B</v>
          </cell>
          <cell r="H53">
            <v>0</v>
          </cell>
        </row>
        <row r="54">
          <cell r="C54" t="str">
            <v>なし</v>
          </cell>
          <cell r="G54" t="str">
            <v>C</v>
          </cell>
          <cell r="H54">
            <v>0</v>
          </cell>
        </row>
        <row r="55">
          <cell r="C55">
            <v>41856</v>
          </cell>
          <cell r="G55" t="str">
            <v>C</v>
          </cell>
          <cell r="H55">
            <v>0</v>
          </cell>
        </row>
        <row r="56">
          <cell r="C56">
            <v>41855</v>
          </cell>
          <cell r="G56" t="str">
            <v>B</v>
          </cell>
          <cell r="H56">
            <v>0</v>
          </cell>
        </row>
        <row r="57">
          <cell r="C57" t="str">
            <v>なし</v>
          </cell>
          <cell r="G57" t="str">
            <v>C</v>
          </cell>
          <cell r="H57">
            <v>0</v>
          </cell>
        </row>
        <row r="58">
          <cell r="C58">
            <v>41856</v>
          </cell>
          <cell r="G58" t="str">
            <v>B</v>
          </cell>
          <cell r="H58">
            <v>0</v>
          </cell>
        </row>
        <row r="59">
          <cell r="C59" t="str">
            <v>なし</v>
          </cell>
          <cell r="G59" t="str">
            <v>C</v>
          </cell>
          <cell r="H59">
            <v>0</v>
          </cell>
        </row>
        <row r="60">
          <cell r="C60">
            <v>41856</v>
          </cell>
          <cell r="G60" t="str">
            <v>C</v>
          </cell>
          <cell r="H60">
            <v>0</v>
          </cell>
        </row>
        <row r="61">
          <cell r="C61">
            <v>41856</v>
          </cell>
          <cell r="G61" t="str">
            <v>C</v>
          </cell>
          <cell r="H61">
            <v>0</v>
          </cell>
        </row>
        <row r="62">
          <cell r="C62" t="str">
            <v>なし</v>
          </cell>
          <cell r="G62" t="str">
            <v>C</v>
          </cell>
          <cell r="H62">
            <v>0</v>
          </cell>
        </row>
        <row r="63">
          <cell r="C63">
            <v>41856</v>
          </cell>
          <cell r="G63" t="str">
            <v>C</v>
          </cell>
          <cell r="H63">
            <v>0</v>
          </cell>
        </row>
        <row r="64">
          <cell r="C64">
            <v>41855</v>
          </cell>
          <cell r="G64" t="str">
            <v>B</v>
          </cell>
          <cell r="H64">
            <v>1</v>
          </cell>
        </row>
        <row r="65">
          <cell r="C65">
            <v>41862</v>
          </cell>
          <cell r="G65" t="str">
            <v>B</v>
          </cell>
          <cell r="H65">
            <v>0</v>
          </cell>
        </row>
        <row r="66">
          <cell r="C66">
            <v>41862</v>
          </cell>
          <cell r="G66" t="str">
            <v>C</v>
          </cell>
          <cell r="H66">
            <v>0</v>
          </cell>
        </row>
        <row r="67">
          <cell r="C67">
            <v>41859</v>
          </cell>
          <cell r="G67" t="str">
            <v>C</v>
          </cell>
          <cell r="H67">
            <v>0</v>
          </cell>
        </row>
        <row r="68">
          <cell r="C68" t="str">
            <v>なし</v>
          </cell>
          <cell r="G68" t="str">
            <v>C</v>
          </cell>
          <cell r="H68">
            <v>0</v>
          </cell>
        </row>
        <row r="69">
          <cell r="C69">
            <v>41859</v>
          </cell>
          <cell r="G69" t="str">
            <v>A</v>
          </cell>
          <cell r="H69">
            <v>5</v>
          </cell>
        </row>
        <row r="70">
          <cell r="C70">
            <v>41855</v>
          </cell>
          <cell r="G70" t="str">
            <v>B</v>
          </cell>
          <cell r="H70">
            <v>1</v>
          </cell>
        </row>
        <row r="71">
          <cell r="C71">
            <v>41862</v>
          </cell>
          <cell r="G71" t="str">
            <v>B</v>
          </cell>
          <cell r="H71">
            <v>1</v>
          </cell>
        </row>
        <row r="72">
          <cell r="C72">
            <v>41857</v>
          </cell>
          <cell r="G72" t="str">
            <v>C</v>
          </cell>
          <cell r="H72">
            <v>0</v>
          </cell>
        </row>
        <row r="73">
          <cell r="C73">
            <v>41859</v>
          </cell>
          <cell r="G73" t="str">
            <v>C</v>
          </cell>
          <cell r="H73">
            <v>0</v>
          </cell>
        </row>
        <row r="74">
          <cell r="C74">
            <v>41859</v>
          </cell>
          <cell r="G74" t="str">
            <v>B</v>
          </cell>
          <cell r="H74">
            <v>1</v>
          </cell>
        </row>
        <row r="75">
          <cell r="C75">
            <v>41856</v>
          </cell>
          <cell r="G75" t="str">
            <v>C</v>
          </cell>
          <cell r="H75">
            <v>0</v>
          </cell>
        </row>
        <row r="76">
          <cell r="C76">
            <v>41856</v>
          </cell>
          <cell r="G76" t="str">
            <v>C</v>
          </cell>
          <cell r="H76">
            <v>0</v>
          </cell>
        </row>
        <row r="77">
          <cell r="C77" t="str">
            <v>なし</v>
          </cell>
          <cell r="G77" t="str">
            <v>C</v>
          </cell>
          <cell r="H77">
            <v>0</v>
          </cell>
        </row>
        <row r="78">
          <cell r="C78">
            <v>41856</v>
          </cell>
          <cell r="G78" t="str">
            <v>C</v>
          </cell>
          <cell r="H78">
            <v>0</v>
          </cell>
        </row>
        <row r="79">
          <cell r="C79">
            <v>41856</v>
          </cell>
          <cell r="G79" t="str">
            <v>C</v>
          </cell>
          <cell r="H79">
            <v>0</v>
          </cell>
        </row>
        <row r="80">
          <cell r="C80">
            <v>41857</v>
          </cell>
          <cell r="G80" t="str">
            <v>C</v>
          </cell>
          <cell r="H80">
            <v>0</v>
          </cell>
        </row>
        <row r="81">
          <cell r="C81">
            <v>41856</v>
          </cell>
          <cell r="G81" t="str">
            <v>C</v>
          </cell>
          <cell r="H81">
            <v>0</v>
          </cell>
        </row>
        <row r="82">
          <cell r="C82">
            <v>41855</v>
          </cell>
          <cell r="G82" t="str">
            <v>B</v>
          </cell>
          <cell r="H82">
            <v>0</v>
          </cell>
        </row>
        <row r="83">
          <cell r="C83">
            <v>41859</v>
          </cell>
          <cell r="G83" t="str">
            <v>B</v>
          </cell>
          <cell r="H83">
            <v>0</v>
          </cell>
        </row>
        <row r="84">
          <cell r="C84">
            <v>41855</v>
          </cell>
          <cell r="G84" t="str">
            <v>B</v>
          </cell>
          <cell r="H84">
            <v>0</v>
          </cell>
        </row>
        <row r="85">
          <cell r="C85">
            <v>41856</v>
          </cell>
          <cell r="G85" t="str">
            <v>C</v>
          </cell>
          <cell r="H85">
            <v>0</v>
          </cell>
        </row>
        <row r="86">
          <cell r="C86" t="str">
            <v>なし</v>
          </cell>
          <cell r="G86" t="str">
            <v>C</v>
          </cell>
          <cell r="H86">
            <v>0</v>
          </cell>
        </row>
        <row r="87">
          <cell r="C87" t="str">
            <v>なし</v>
          </cell>
          <cell r="G87" t="str">
            <v>C</v>
          </cell>
          <cell r="H87">
            <v>0</v>
          </cell>
        </row>
        <row r="88">
          <cell r="C88" t="str">
            <v>なし</v>
          </cell>
          <cell r="G88" t="str">
            <v>B</v>
          </cell>
          <cell r="H88">
            <v>0</v>
          </cell>
        </row>
        <row r="89">
          <cell r="C89">
            <v>41856</v>
          </cell>
          <cell r="G89" t="str">
            <v>C</v>
          </cell>
          <cell r="H89">
            <v>0</v>
          </cell>
        </row>
        <row r="90">
          <cell r="C90">
            <v>41855</v>
          </cell>
          <cell r="G90" t="str">
            <v>B</v>
          </cell>
          <cell r="H90">
            <v>1</v>
          </cell>
        </row>
        <row r="91">
          <cell r="C91">
            <v>41855</v>
          </cell>
          <cell r="G91" t="str">
            <v>A</v>
          </cell>
          <cell r="H91">
            <v>1</v>
          </cell>
        </row>
        <row r="92">
          <cell r="C92">
            <v>41859</v>
          </cell>
          <cell r="G92" t="str">
            <v>B</v>
          </cell>
          <cell r="H92">
            <v>0</v>
          </cell>
        </row>
        <row r="93">
          <cell r="C93">
            <v>41862</v>
          </cell>
          <cell r="G93" t="str">
            <v>C</v>
          </cell>
          <cell r="H93">
            <v>0</v>
          </cell>
        </row>
        <row r="94">
          <cell r="C94" t="str">
            <v>なし</v>
          </cell>
          <cell r="G94" t="str">
            <v>C</v>
          </cell>
          <cell r="H94">
            <v>0</v>
          </cell>
        </row>
        <row r="95">
          <cell r="C95">
            <v>41856</v>
          </cell>
          <cell r="G95" t="str">
            <v>B</v>
          </cell>
          <cell r="H95">
            <v>0</v>
          </cell>
        </row>
        <row r="96">
          <cell r="C96">
            <v>41855</v>
          </cell>
          <cell r="G96" t="str">
            <v>B</v>
          </cell>
          <cell r="H96">
            <v>0</v>
          </cell>
        </row>
        <row r="97">
          <cell r="C97">
            <v>41862</v>
          </cell>
          <cell r="G97" t="str">
            <v>C</v>
          </cell>
          <cell r="H97">
            <v>0</v>
          </cell>
        </row>
        <row r="98">
          <cell r="C98" t="str">
            <v>なし</v>
          </cell>
          <cell r="G98" t="str">
            <v>B</v>
          </cell>
          <cell r="H98">
            <v>0</v>
          </cell>
        </row>
        <row r="99">
          <cell r="C99">
            <v>41855</v>
          </cell>
          <cell r="G99" t="str">
            <v>B</v>
          </cell>
          <cell r="H99">
            <v>0</v>
          </cell>
        </row>
        <row r="100">
          <cell r="C100">
            <v>41856</v>
          </cell>
          <cell r="G100" t="str">
            <v>C</v>
          </cell>
          <cell r="H100">
            <v>0</v>
          </cell>
        </row>
        <row r="101">
          <cell r="C101" t="str">
            <v>なし</v>
          </cell>
          <cell r="G101" t="str">
            <v>C</v>
          </cell>
          <cell r="H101">
            <v>0</v>
          </cell>
        </row>
        <row r="102">
          <cell r="C102" t="str">
            <v>なし</v>
          </cell>
          <cell r="G102" t="str">
            <v>C</v>
          </cell>
          <cell r="H102">
            <v>0</v>
          </cell>
        </row>
        <row r="103">
          <cell r="C103">
            <v>41862</v>
          </cell>
          <cell r="G103" t="str">
            <v>C</v>
          </cell>
          <cell r="H103">
            <v>0</v>
          </cell>
        </row>
        <row r="104">
          <cell r="C104" t="str">
            <v>なし</v>
          </cell>
          <cell r="G104" t="str">
            <v>C</v>
          </cell>
          <cell r="H104">
            <v>0</v>
          </cell>
        </row>
        <row r="105">
          <cell r="C105">
            <v>41855</v>
          </cell>
          <cell r="G105" t="str">
            <v>B</v>
          </cell>
          <cell r="H105">
            <v>0</v>
          </cell>
        </row>
        <row r="106">
          <cell r="C106">
            <v>41856</v>
          </cell>
          <cell r="G106" t="str">
            <v>C</v>
          </cell>
          <cell r="H106">
            <v>0</v>
          </cell>
        </row>
        <row r="107">
          <cell r="C107">
            <v>41859</v>
          </cell>
          <cell r="G107" t="str">
            <v>C</v>
          </cell>
          <cell r="H107">
            <v>0</v>
          </cell>
        </row>
        <row r="108">
          <cell r="C108" t="str">
            <v>なし</v>
          </cell>
          <cell r="G108" t="str">
            <v>C</v>
          </cell>
          <cell r="H108">
            <v>0</v>
          </cell>
        </row>
        <row r="109">
          <cell r="C109" t="str">
            <v>なし</v>
          </cell>
          <cell r="G109" t="str">
            <v>C</v>
          </cell>
          <cell r="H109">
            <v>0</v>
          </cell>
        </row>
        <row r="110">
          <cell r="C110" t="str">
            <v>なし</v>
          </cell>
          <cell r="G110" t="str">
            <v>C</v>
          </cell>
          <cell r="H110">
            <v>0</v>
          </cell>
        </row>
        <row r="111">
          <cell r="C111">
            <v>41862</v>
          </cell>
          <cell r="G111" t="str">
            <v>C</v>
          </cell>
          <cell r="H111">
            <v>0</v>
          </cell>
        </row>
        <row r="112">
          <cell r="C112">
            <v>41856</v>
          </cell>
          <cell r="G112" t="str">
            <v>C</v>
          </cell>
          <cell r="H112">
            <v>0</v>
          </cell>
        </row>
        <row r="113">
          <cell r="C113" t="str">
            <v>なし</v>
          </cell>
          <cell r="G113" t="str">
            <v>C</v>
          </cell>
          <cell r="H113">
            <v>0</v>
          </cell>
        </row>
        <row r="114">
          <cell r="C114" t="str">
            <v>なし</v>
          </cell>
          <cell r="G114" t="str">
            <v>C</v>
          </cell>
          <cell r="H114">
            <v>0</v>
          </cell>
        </row>
        <row r="115">
          <cell r="C115" t="str">
            <v>なし</v>
          </cell>
          <cell r="G115" t="str">
            <v>C</v>
          </cell>
          <cell r="H115">
            <v>0</v>
          </cell>
        </row>
        <row r="116">
          <cell r="C116" t="str">
            <v>なし</v>
          </cell>
          <cell r="G116" t="str">
            <v>B</v>
          </cell>
          <cell r="H116">
            <v>0</v>
          </cell>
        </row>
        <row r="117">
          <cell r="C117">
            <v>41856</v>
          </cell>
          <cell r="G117" t="str">
            <v>C</v>
          </cell>
          <cell r="H117">
            <v>0</v>
          </cell>
        </row>
        <row r="118">
          <cell r="C118" t="str">
            <v>なし</v>
          </cell>
          <cell r="G118" t="str">
            <v>C</v>
          </cell>
          <cell r="H118">
            <v>0</v>
          </cell>
        </row>
        <row r="119">
          <cell r="C119">
            <v>41862</v>
          </cell>
          <cell r="G119" t="str">
            <v>C</v>
          </cell>
          <cell r="H119">
            <v>0</v>
          </cell>
        </row>
        <row r="120">
          <cell r="C120" t="str">
            <v>なし</v>
          </cell>
          <cell r="G120" t="str">
            <v>C</v>
          </cell>
          <cell r="H120">
            <v>0</v>
          </cell>
        </row>
        <row r="121">
          <cell r="C121">
            <v>41856</v>
          </cell>
          <cell r="G121" t="str">
            <v>C</v>
          </cell>
          <cell r="H121">
            <v>0</v>
          </cell>
        </row>
        <row r="122">
          <cell r="C122" t="str">
            <v>なし</v>
          </cell>
          <cell r="G122" t="str">
            <v>C</v>
          </cell>
          <cell r="H122">
            <v>0</v>
          </cell>
        </row>
        <row r="123">
          <cell r="C123">
            <v>41856</v>
          </cell>
          <cell r="G123" t="str">
            <v>C</v>
          </cell>
          <cell r="H123">
            <v>0</v>
          </cell>
        </row>
        <row r="124">
          <cell r="C124">
            <v>41862</v>
          </cell>
          <cell r="G124" t="str">
            <v>C</v>
          </cell>
          <cell r="H124">
            <v>0</v>
          </cell>
        </row>
        <row r="125">
          <cell r="C125">
            <v>41859</v>
          </cell>
          <cell r="G125" t="str">
            <v>C</v>
          </cell>
          <cell r="H125">
            <v>0</v>
          </cell>
        </row>
        <row r="126">
          <cell r="C126" t="str">
            <v>なし</v>
          </cell>
          <cell r="G126" t="str">
            <v>C</v>
          </cell>
          <cell r="H126">
            <v>0</v>
          </cell>
        </row>
        <row r="127">
          <cell r="C127">
            <v>41857</v>
          </cell>
          <cell r="G127" t="str">
            <v>B</v>
          </cell>
          <cell r="H127">
            <v>0</v>
          </cell>
        </row>
        <row r="128">
          <cell r="C128">
            <v>41859</v>
          </cell>
          <cell r="G128" t="str">
            <v>C</v>
          </cell>
          <cell r="H128">
            <v>1</v>
          </cell>
        </row>
        <row r="129">
          <cell r="C129" t="str">
            <v>なし</v>
          </cell>
          <cell r="G129" t="str">
            <v>C</v>
          </cell>
          <cell r="H129">
            <v>0</v>
          </cell>
        </row>
        <row r="130">
          <cell r="C130">
            <v>41856</v>
          </cell>
          <cell r="G130" t="str">
            <v>B</v>
          </cell>
          <cell r="H130">
            <v>0</v>
          </cell>
        </row>
        <row r="131">
          <cell r="C131">
            <v>41862</v>
          </cell>
          <cell r="G131" t="str">
            <v>B</v>
          </cell>
          <cell r="H131">
            <v>0</v>
          </cell>
        </row>
        <row r="132">
          <cell r="C132">
            <v>41856</v>
          </cell>
          <cell r="G132" t="str">
            <v>B</v>
          </cell>
          <cell r="H132">
            <v>0</v>
          </cell>
        </row>
        <row r="133">
          <cell r="C133">
            <v>41857</v>
          </cell>
          <cell r="G133" t="str">
            <v>B</v>
          </cell>
          <cell r="H133">
            <v>1</v>
          </cell>
        </row>
        <row r="134">
          <cell r="C134" t="str">
            <v>なし</v>
          </cell>
          <cell r="G134" t="str">
            <v>C</v>
          </cell>
          <cell r="H134">
            <v>0</v>
          </cell>
        </row>
        <row r="135">
          <cell r="C135">
            <v>41862</v>
          </cell>
          <cell r="G135" t="str">
            <v>C</v>
          </cell>
          <cell r="H135">
            <v>0</v>
          </cell>
        </row>
        <row r="136">
          <cell r="C136">
            <v>41862</v>
          </cell>
          <cell r="G136" t="str">
            <v>B</v>
          </cell>
          <cell r="H136">
            <v>0</v>
          </cell>
        </row>
        <row r="137">
          <cell r="C137">
            <v>41862</v>
          </cell>
          <cell r="G137" t="str">
            <v>B</v>
          </cell>
          <cell r="H137">
            <v>0</v>
          </cell>
        </row>
        <row r="138">
          <cell r="C138">
            <v>41856</v>
          </cell>
          <cell r="G138" t="str">
            <v>C</v>
          </cell>
          <cell r="H138">
            <v>0</v>
          </cell>
        </row>
        <row r="139">
          <cell r="C139">
            <v>41855</v>
          </cell>
          <cell r="G139" t="str">
            <v>B</v>
          </cell>
          <cell r="H139">
            <v>0</v>
          </cell>
        </row>
        <row r="140">
          <cell r="C140">
            <v>41855</v>
          </cell>
          <cell r="G140" t="str">
            <v>A</v>
          </cell>
          <cell r="H140">
            <v>1</v>
          </cell>
        </row>
        <row r="141">
          <cell r="C141">
            <v>41856</v>
          </cell>
          <cell r="G141" t="str">
            <v>C</v>
          </cell>
          <cell r="H141">
            <v>1</v>
          </cell>
        </row>
        <row r="142">
          <cell r="C142">
            <v>41856</v>
          </cell>
          <cell r="G142" t="str">
            <v>C</v>
          </cell>
          <cell r="H142">
            <v>0</v>
          </cell>
        </row>
        <row r="143">
          <cell r="C143">
            <v>41859</v>
          </cell>
          <cell r="G143" t="str">
            <v>C</v>
          </cell>
          <cell r="H143">
            <v>0</v>
          </cell>
        </row>
        <row r="144">
          <cell r="C144">
            <v>41855</v>
          </cell>
          <cell r="G144" t="str">
            <v>B</v>
          </cell>
          <cell r="H144">
            <v>0</v>
          </cell>
        </row>
        <row r="145">
          <cell r="C145">
            <v>41855</v>
          </cell>
          <cell r="G145" t="str">
            <v>B</v>
          </cell>
          <cell r="H145">
            <v>0</v>
          </cell>
        </row>
        <row r="146">
          <cell r="C146" t="str">
            <v>なし</v>
          </cell>
          <cell r="G146" t="str">
            <v>B</v>
          </cell>
          <cell r="H146">
            <v>0</v>
          </cell>
        </row>
        <row r="147">
          <cell r="C147">
            <v>41862</v>
          </cell>
          <cell r="G147" t="str">
            <v>B</v>
          </cell>
          <cell r="H147">
            <v>0</v>
          </cell>
        </row>
        <row r="148">
          <cell r="C148">
            <v>41862</v>
          </cell>
          <cell r="G148" t="str">
            <v>C</v>
          </cell>
          <cell r="H148">
            <v>0</v>
          </cell>
        </row>
        <row r="149">
          <cell r="C149">
            <v>41856</v>
          </cell>
          <cell r="G149" t="str">
            <v>C</v>
          </cell>
          <cell r="H149">
            <v>0</v>
          </cell>
        </row>
        <row r="150">
          <cell r="C150">
            <v>41855</v>
          </cell>
          <cell r="G150" t="str">
            <v>B</v>
          </cell>
          <cell r="H150">
            <v>0</v>
          </cell>
        </row>
        <row r="151">
          <cell r="C151">
            <v>41855</v>
          </cell>
          <cell r="G151" t="str">
            <v>B</v>
          </cell>
          <cell r="H151">
            <v>0</v>
          </cell>
        </row>
        <row r="152">
          <cell r="C152" t="str">
            <v>なし</v>
          </cell>
          <cell r="G152" t="str">
            <v>B</v>
          </cell>
          <cell r="H152">
            <v>0</v>
          </cell>
        </row>
        <row r="153">
          <cell r="C153">
            <v>41859</v>
          </cell>
          <cell r="G153" t="str">
            <v>B</v>
          </cell>
          <cell r="H153">
            <v>0</v>
          </cell>
        </row>
        <row r="154">
          <cell r="C154">
            <v>41857</v>
          </cell>
          <cell r="G154" t="str">
            <v>B</v>
          </cell>
          <cell r="H154">
            <v>0</v>
          </cell>
        </row>
        <row r="155">
          <cell r="C155" t="str">
            <v>なし</v>
          </cell>
          <cell r="G155" t="str">
            <v>B</v>
          </cell>
          <cell r="H155">
            <v>0</v>
          </cell>
        </row>
        <row r="156">
          <cell r="C156">
            <v>41856</v>
          </cell>
          <cell r="G156" t="str">
            <v>C</v>
          </cell>
          <cell r="H156">
            <v>1</v>
          </cell>
        </row>
        <row r="157">
          <cell r="C157">
            <v>41859</v>
          </cell>
          <cell r="G157" t="str">
            <v>B</v>
          </cell>
          <cell r="H157">
            <v>0</v>
          </cell>
        </row>
        <row r="158">
          <cell r="C158">
            <v>41862</v>
          </cell>
          <cell r="G158" t="str">
            <v>C</v>
          </cell>
          <cell r="H158">
            <v>0</v>
          </cell>
        </row>
        <row r="159">
          <cell r="C159">
            <v>41855</v>
          </cell>
          <cell r="G159" t="str">
            <v>B</v>
          </cell>
          <cell r="H159">
            <v>0</v>
          </cell>
        </row>
        <row r="160">
          <cell r="C160">
            <v>41855</v>
          </cell>
          <cell r="G160" t="str">
            <v>B</v>
          </cell>
          <cell r="H160">
            <v>0</v>
          </cell>
        </row>
        <row r="161">
          <cell r="C161">
            <v>41862</v>
          </cell>
          <cell r="G161" t="str">
            <v>C</v>
          </cell>
          <cell r="H161">
            <v>0</v>
          </cell>
        </row>
        <row r="162">
          <cell r="C162">
            <v>41855</v>
          </cell>
          <cell r="G162" t="str">
            <v>B</v>
          </cell>
          <cell r="H162">
            <v>0</v>
          </cell>
        </row>
        <row r="163">
          <cell r="C163" t="str">
            <v>なし</v>
          </cell>
          <cell r="G163" t="str">
            <v>B</v>
          </cell>
          <cell r="H163">
            <v>0</v>
          </cell>
        </row>
        <row r="164">
          <cell r="C164" t="str">
            <v>なし</v>
          </cell>
          <cell r="G164" t="str">
            <v>B</v>
          </cell>
          <cell r="H164">
            <v>0</v>
          </cell>
        </row>
        <row r="165">
          <cell r="C165" t="str">
            <v>なし</v>
          </cell>
          <cell r="G165" t="str">
            <v>C</v>
          </cell>
          <cell r="H165">
            <v>0</v>
          </cell>
        </row>
        <row r="166">
          <cell r="C166" t="str">
            <v>なし</v>
          </cell>
          <cell r="G166" t="str">
            <v>C</v>
          </cell>
          <cell r="H166">
            <v>0</v>
          </cell>
        </row>
        <row r="167">
          <cell r="C167" t="str">
            <v>なし</v>
          </cell>
          <cell r="G167" t="str">
            <v>C</v>
          </cell>
          <cell r="H167">
            <v>0</v>
          </cell>
        </row>
        <row r="168">
          <cell r="C168" t="str">
            <v>なし</v>
          </cell>
          <cell r="G168" t="str">
            <v>C</v>
          </cell>
          <cell r="H168">
            <v>0</v>
          </cell>
        </row>
        <row r="169">
          <cell r="C169" t="str">
            <v>なし</v>
          </cell>
          <cell r="G169" t="str">
            <v>C</v>
          </cell>
          <cell r="H169">
            <v>0</v>
          </cell>
        </row>
        <row r="170">
          <cell r="C170" t="str">
            <v>なし</v>
          </cell>
          <cell r="G170" t="str">
            <v>C</v>
          </cell>
          <cell r="H170">
            <v>0</v>
          </cell>
        </row>
        <row r="171">
          <cell r="C171">
            <v>0</v>
          </cell>
          <cell r="G171">
            <v>0</v>
          </cell>
          <cell r="H171">
            <v>0</v>
          </cell>
        </row>
        <row r="172">
          <cell r="C172">
            <v>0</v>
          </cell>
          <cell r="G172">
            <v>0</v>
          </cell>
          <cell r="H172">
            <v>0</v>
          </cell>
        </row>
        <row r="173">
          <cell r="C173">
            <v>0</v>
          </cell>
          <cell r="G173">
            <v>0</v>
          </cell>
          <cell r="H173">
            <v>0</v>
          </cell>
        </row>
        <row r="174">
          <cell r="C174">
            <v>0</v>
          </cell>
          <cell r="G174">
            <v>0</v>
          </cell>
          <cell r="H174">
            <v>0</v>
          </cell>
        </row>
        <row r="175">
          <cell r="C175">
            <v>0</v>
          </cell>
          <cell r="G175">
            <v>0</v>
          </cell>
          <cell r="H175">
            <v>0</v>
          </cell>
        </row>
        <row r="176">
          <cell r="C176">
            <v>0</v>
          </cell>
          <cell r="G176">
            <v>0</v>
          </cell>
          <cell r="H176">
            <v>0</v>
          </cell>
        </row>
        <row r="177">
          <cell r="C177">
            <v>0</v>
          </cell>
          <cell r="G177">
            <v>0</v>
          </cell>
          <cell r="H177">
            <v>0</v>
          </cell>
        </row>
        <row r="178">
          <cell r="C178">
            <v>0</v>
          </cell>
          <cell r="G178">
            <v>0</v>
          </cell>
          <cell r="H178">
            <v>0</v>
          </cell>
        </row>
        <row r="179">
          <cell r="C179">
            <v>0</v>
          </cell>
          <cell r="G179">
            <v>0</v>
          </cell>
          <cell r="H179">
            <v>0</v>
          </cell>
        </row>
        <row r="180">
          <cell r="C180">
            <v>0</v>
          </cell>
          <cell r="G180">
            <v>0</v>
          </cell>
          <cell r="H180">
            <v>0</v>
          </cell>
        </row>
        <row r="181">
          <cell r="C181">
            <v>0</v>
          </cell>
          <cell r="G181">
            <v>0</v>
          </cell>
          <cell r="H181">
            <v>0</v>
          </cell>
        </row>
        <row r="182">
          <cell r="C182">
            <v>0</v>
          </cell>
          <cell r="G182">
            <v>0</v>
          </cell>
          <cell r="H182">
            <v>0</v>
          </cell>
        </row>
        <row r="183">
          <cell r="C183">
            <v>0</v>
          </cell>
          <cell r="G183">
            <v>0</v>
          </cell>
          <cell r="H183">
            <v>0</v>
          </cell>
        </row>
        <row r="184">
          <cell r="C184">
            <v>0</v>
          </cell>
          <cell r="G184">
            <v>0</v>
          </cell>
          <cell r="H184">
            <v>0</v>
          </cell>
        </row>
        <row r="185">
          <cell r="C185">
            <v>0</v>
          </cell>
          <cell r="G185">
            <v>0</v>
          </cell>
          <cell r="H185">
            <v>0</v>
          </cell>
        </row>
        <row r="186">
          <cell r="C186">
            <v>0</v>
          </cell>
          <cell r="G186">
            <v>0</v>
          </cell>
          <cell r="H186">
            <v>0</v>
          </cell>
        </row>
        <row r="187">
          <cell r="C187">
            <v>0</v>
          </cell>
          <cell r="G187">
            <v>0</v>
          </cell>
          <cell r="H187">
            <v>0</v>
          </cell>
        </row>
        <row r="188">
          <cell r="C188">
            <v>0</v>
          </cell>
          <cell r="G188">
            <v>0</v>
          </cell>
          <cell r="H188">
            <v>0</v>
          </cell>
        </row>
        <row r="189">
          <cell r="C189">
            <v>0</v>
          </cell>
          <cell r="G189">
            <v>0</v>
          </cell>
          <cell r="H189">
            <v>0</v>
          </cell>
        </row>
        <row r="190">
          <cell r="C190">
            <v>0</v>
          </cell>
          <cell r="G190">
            <v>0</v>
          </cell>
          <cell r="H190">
            <v>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B39"/>
  <sheetViews>
    <sheetView tabSelected="1" view="pageBreakPreview" zoomScale="70" zoomScaleNormal="70" zoomScaleSheetLayoutView="70" workbookViewId="0"/>
  </sheetViews>
  <sheetFormatPr defaultColWidth="9" defaultRowHeight="13.5" x14ac:dyDescent="0.4"/>
  <cols>
    <col min="1" max="1" width="28.125" style="6" bestFit="1" customWidth="1"/>
    <col min="2" max="11" width="13.25" style="6" customWidth="1"/>
    <col min="12" max="13" width="3.75" style="6" customWidth="1"/>
    <col min="14" max="20" width="5.5" style="5" customWidth="1"/>
    <col min="21" max="21" width="11.125" style="5" bestFit="1" customWidth="1"/>
    <col min="22" max="23" width="11.125" style="6" bestFit="1" customWidth="1"/>
    <col min="24" max="24" width="9.875" style="6" bestFit="1" customWidth="1"/>
    <col min="25" max="25" width="7.75" style="6" bestFit="1" customWidth="1"/>
    <col min="26" max="26" width="10.75" style="6" bestFit="1" customWidth="1"/>
    <col min="27" max="16384" width="9" style="6"/>
  </cols>
  <sheetData>
    <row r="1" spans="1:28" ht="14.25" x14ac:dyDescent="0.4">
      <c r="A1" s="1"/>
      <c r="B1" s="1"/>
      <c r="C1" s="1"/>
      <c r="D1" s="1"/>
      <c r="E1" s="1"/>
      <c r="F1" s="1"/>
      <c r="G1" s="1"/>
      <c r="H1" s="1"/>
      <c r="I1" s="2" t="s">
        <v>0</v>
      </c>
      <c r="J1" s="2"/>
      <c r="K1" s="2"/>
      <c r="L1" s="1"/>
      <c r="M1" s="1"/>
      <c r="N1" s="3"/>
      <c r="O1" s="3"/>
      <c r="P1" s="4"/>
      <c r="R1" s="3"/>
      <c r="S1" s="3"/>
      <c r="T1" s="4"/>
    </row>
    <row r="2" spans="1:28" s="9" customFormat="1" ht="16.5" x14ac:dyDescent="0.4">
      <c r="A2" s="7" t="str">
        <f>P5&amp;DBCS(P6)&amp;"年"&amp;DBCS(P7)&amp;"月　発地別延べ宿泊者数割合"</f>
        <v>令和５年８月　発地別延べ宿泊者数割合</v>
      </c>
      <c r="B2" s="8"/>
      <c r="C2" s="8"/>
      <c r="D2" s="8"/>
      <c r="N2" s="10"/>
      <c r="O2" s="10"/>
      <c r="P2" s="10"/>
      <c r="Q2" s="10"/>
      <c r="R2" s="11"/>
      <c r="S2" s="10"/>
      <c r="T2" s="10"/>
      <c r="U2" s="10"/>
    </row>
    <row r="3" spans="1:28" s="9" customFormat="1" ht="16.5" x14ac:dyDescent="0.4">
      <c r="A3" s="8"/>
      <c r="B3" s="8"/>
      <c r="C3" s="8"/>
      <c r="D3" s="8"/>
      <c r="N3" s="10"/>
      <c r="O3" s="10"/>
      <c r="P3" s="10"/>
      <c r="Q3" s="10"/>
      <c r="R3" s="10"/>
      <c r="S3" s="10"/>
      <c r="T3" s="10"/>
      <c r="U3" s="10"/>
    </row>
    <row r="4" spans="1:28" ht="14.25" x14ac:dyDescent="0.4">
      <c r="A4" s="12"/>
      <c r="B4" s="13"/>
      <c r="C4" s="13"/>
      <c r="D4" s="13"/>
      <c r="E4" s="13"/>
      <c r="F4" s="13"/>
      <c r="G4" s="13"/>
      <c r="H4" s="1"/>
      <c r="I4" s="14"/>
      <c r="J4" s="14"/>
      <c r="K4" s="15"/>
      <c r="L4" s="1"/>
      <c r="M4" s="1"/>
    </row>
    <row r="5" spans="1:28" ht="24" customHeight="1" x14ac:dyDescent="0.4">
      <c r="A5" s="12" t="s">
        <v>1</v>
      </c>
      <c r="B5" s="15"/>
      <c r="C5" s="15"/>
      <c r="D5" s="15"/>
      <c r="E5" s="15"/>
      <c r="F5" s="15"/>
      <c r="G5" s="15"/>
      <c r="H5" s="15"/>
      <c r="I5" s="15"/>
      <c r="J5" s="16" t="s">
        <v>2</v>
      </c>
      <c r="K5" s="16"/>
      <c r="L5" s="1"/>
      <c r="M5" s="1"/>
      <c r="N5" s="3"/>
      <c r="O5" s="3" t="s">
        <v>3</v>
      </c>
      <c r="P5" s="5" t="str">
        <f>[1]【提出】グラフ!BJ4</f>
        <v>令和</v>
      </c>
    </row>
    <row r="6" spans="1:28" ht="24" customHeight="1" x14ac:dyDescent="0.4">
      <c r="A6" s="17"/>
      <c r="B6" s="18" t="s">
        <v>4</v>
      </c>
      <c r="C6" s="18" t="s">
        <v>5</v>
      </c>
      <c r="D6" s="18" t="s">
        <v>6</v>
      </c>
      <c r="E6" s="18" t="s">
        <v>7</v>
      </c>
      <c r="F6" s="18" t="s">
        <v>8</v>
      </c>
      <c r="G6" s="18" t="s">
        <v>9</v>
      </c>
      <c r="H6" s="18" t="s">
        <v>10</v>
      </c>
      <c r="I6" s="18" t="s">
        <v>11</v>
      </c>
      <c r="J6" s="19" t="s">
        <v>12</v>
      </c>
      <c r="K6" s="18" t="s">
        <v>13</v>
      </c>
      <c r="L6" s="1"/>
      <c r="M6" s="1"/>
      <c r="N6" s="3"/>
      <c r="O6" s="3" t="s">
        <v>14</v>
      </c>
      <c r="P6" s="5">
        <f>[1]【提出】グラフ!BJ5</f>
        <v>5</v>
      </c>
      <c r="Q6" s="20"/>
      <c r="R6" s="20"/>
      <c r="S6" s="21"/>
      <c r="T6" s="20"/>
      <c r="U6" s="20"/>
      <c r="V6" s="22"/>
      <c r="W6" s="22"/>
      <c r="X6" s="22"/>
      <c r="Y6" s="23"/>
      <c r="Z6" s="22"/>
      <c r="AA6" s="24"/>
      <c r="AB6" s="24"/>
    </row>
    <row r="7" spans="1:28" ht="24" customHeight="1" x14ac:dyDescent="0.4">
      <c r="A7" s="25" t="s">
        <v>15</v>
      </c>
      <c r="B7" s="26">
        <v>41799</v>
      </c>
      <c r="C7" s="26">
        <v>101685</v>
      </c>
      <c r="D7" s="26">
        <v>72350</v>
      </c>
      <c r="E7" s="26">
        <v>12050</v>
      </c>
      <c r="F7" s="26">
        <v>30728</v>
      </c>
      <c r="G7" s="26">
        <v>32083</v>
      </c>
      <c r="H7" s="26">
        <v>14118</v>
      </c>
      <c r="I7" s="26">
        <v>53414</v>
      </c>
      <c r="J7" s="26">
        <v>3568</v>
      </c>
      <c r="K7" s="27">
        <v>361795</v>
      </c>
      <c r="L7" s="28"/>
      <c r="M7" s="28"/>
      <c r="N7" s="29"/>
      <c r="O7" s="29" t="s">
        <v>16</v>
      </c>
      <c r="P7" s="30">
        <v>8</v>
      </c>
      <c r="Q7" s="31"/>
      <c r="R7" s="31"/>
      <c r="S7" s="32"/>
      <c r="T7" s="33"/>
      <c r="U7" s="32"/>
      <c r="V7" s="34"/>
      <c r="W7" s="24"/>
      <c r="X7" s="24"/>
      <c r="Y7" s="24"/>
      <c r="Z7" s="24"/>
      <c r="AA7" s="24"/>
      <c r="AB7" s="24"/>
    </row>
    <row r="8" spans="1:28" ht="24" customHeight="1" x14ac:dyDescent="0.4">
      <c r="A8" s="25" t="s">
        <v>17</v>
      </c>
      <c r="B8" s="26">
        <v>53344</v>
      </c>
      <c r="C8" s="26">
        <v>117679</v>
      </c>
      <c r="D8" s="26">
        <v>66988</v>
      </c>
      <c r="E8" s="26">
        <v>8486</v>
      </c>
      <c r="F8" s="26">
        <v>26542</v>
      </c>
      <c r="G8" s="26">
        <v>28215</v>
      </c>
      <c r="H8" s="26">
        <v>13378</v>
      </c>
      <c r="I8" s="26">
        <v>46405</v>
      </c>
      <c r="J8" s="26">
        <v>2605</v>
      </c>
      <c r="K8" s="27">
        <v>363642</v>
      </c>
      <c r="L8" s="1"/>
      <c r="M8" s="1"/>
      <c r="N8" s="3"/>
      <c r="O8" s="3"/>
      <c r="Q8" s="35"/>
      <c r="R8" s="35"/>
      <c r="S8" s="35"/>
      <c r="T8" s="35"/>
      <c r="U8" s="35"/>
      <c r="V8" s="36"/>
      <c r="W8" s="36"/>
      <c r="X8" s="36"/>
      <c r="Y8" s="36"/>
      <c r="Z8" s="36"/>
      <c r="AA8" s="24"/>
      <c r="AB8" s="24"/>
    </row>
    <row r="9" spans="1:28" ht="24" customHeight="1" x14ac:dyDescent="0.4">
      <c r="A9" s="37" t="s">
        <v>18</v>
      </c>
      <c r="B9" s="38">
        <f>B7/B8*100-100</f>
        <v>-21.642546490701861</v>
      </c>
      <c r="C9" s="38">
        <f t="shared" ref="C9:K9" si="0">C7/C8*100-100</f>
        <v>-13.591209986488678</v>
      </c>
      <c r="D9" s="38">
        <f t="shared" si="0"/>
        <v>8.0044187018570483</v>
      </c>
      <c r="E9" s="38">
        <f t="shared" si="0"/>
        <v>41.998585906198457</v>
      </c>
      <c r="F9" s="38">
        <f t="shared" si="0"/>
        <v>15.77123050259965</v>
      </c>
      <c r="G9" s="38">
        <f t="shared" si="0"/>
        <v>13.70902002480949</v>
      </c>
      <c r="H9" s="38">
        <f t="shared" si="0"/>
        <v>5.5314695769173312</v>
      </c>
      <c r="I9" s="38">
        <f t="shared" si="0"/>
        <v>15.103975864669763</v>
      </c>
      <c r="J9" s="38">
        <f t="shared" si="0"/>
        <v>36.967370441458712</v>
      </c>
      <c r="K9" s="38">
        <f t="shared" si="0"/>
        <v>-0.50791712728452865</v>
      </c>
      <c r="L9" s="39"/>
      <c r="M9" s="39"/>
      <c r="N9" s="40"/>
      <c r="O9" s="40"/>
      <c r="P9" s="41"/>
      <c r="Q9" s="31"/>
      <c r="R9" s="31"/>
      <c r="S9" s="32"/>
      <c r="T9" s="42"/>
      <c r="U9" s="32"/>
      <c r="V9" s="43"/>
      <c r="W9" s="24"/>
      <c r="X9" s="24"/>
      <c r="Y9" s="24"/>
      <c r="Z9" s="24"/>
      <c r="AA9" s="24"/>
      <c r="AB9" s="24"/>
    </row>
    <row r="10" spans="1:28" ht="3.75" customHeight="1" x14ac:dyDescent="0.4">
      <c r="A10" s="12"/>
      <c r="B10" s="44"/>
      <c r="C10" s="45"/>
      <c r="D10" s="45"/>
      <c r="E10" s="46"/>
      <c r="F10" s="46"/>
      <c r="G10" s="47"/>
      <c r="H10" s="48"/>
      <c r="I10" s="49"/>
      <c r="J10" s="49"/>
      <c r="K10" s="50"/>
      <c r="L10" s="1"/>
      <c r="M10" s="1"/>
      <c r="N10" s="3"/>
      <c r="O10" s="3"/>
      <c r="P10" s="4"/>
      <c r="Q10" s="32"/>
      <c r="R10" s="32"/>
      <c r="S10" s="32"/>
      <c r="T10" s="32"/>
      <c r="U10" s="32"/>
      <c r="V10" s="24"/>
      <c r="W10" s="24"/>
      <c r="X10" s="24"/>
      <c r="Y10" s="24"/>
      <c r="Z10" s="24"/>
      <c r="AA10" s="24"/>
      <c r="AB10" s="24"/>
    </row>
    <row r="11" spans="1:28" ht="24" customHeight="1" x14ac:dyDescent="0.4">
      <c r="A11" s="25" t="s">
        <v>19</v>
      </c>
      <c r="B11" s="51">
        <v>48895</v>
      </c>
      <c r="C11" s="51">
        <v>116407</v>
      </c>
      <c r="D11" s="51">
        <v>90222</v>
      </c>
      <c r="E11" s="51">
        <v>16432</v>
      </c>
      <c r="F11" s="51">
        <v>40519</v>
      </c>
      <c r="G11" s="51">
        <v>34558</v>
      </c>
      <c r="H11" s="51">
        <v>15809</v>
      </c>
      <c r="I11" s="51">
        <v>52179</v>
      </c>
      <c r="J11" s="51">
        <v>3840</v>
      </c>
      <c r="K11" s="27">
        <v>418861</v>
      </c>
      <c r="L11" s="28"/>
      <c r="M11" s="28"/>
      <c r="N11" s="29"/>
      <c r="O11" s="3"/>
      <c r="P11" s="30"/>
      <c r="Q11" s="31"/>
      <c r="R11" s="31"/>
      <c r="S11" s="32"/>
      <c r="T11" s="33"/>
      <c r="U11" s="32"/>
      <c r="V11" s="34"/>
      <c r="W11" s="24"/>
      <c r="X11" s="24"/>
      <c r="Y11" s="24"/>
      <c r="Z11" s="24"/>
      <c r="AA11" s="24"/>
      <c r="AB11" s="24"/>
    </row>
    <row r="12" spans="1:28" ht="24" customHeight="1" x14ac:dyDescent="0.4">
      <c r="A12" s="37" t="s">
        <v>20</v>
      </c>
      <c r="B12" s="38">
        <f>B7/B11*100-100</f>
        <v>-14.51273136312507</v>
      </c>
      <c r="C12" s="38">
        <f t="shared" ref="C12:K12" si="1">C7/C11*100-100</f>
        <v>-12.647005764258168</v>
      </c>
      <c r="D12" s="38">
        <f t="shared" si="1"/>
        <v>-19.808915785506869</v>
      </c>
      <c r="E12" s="38">
        <f t="shared" si="1"/>
        <v>-26.667478091528736</v>
      </c>
      <c r="F12" s="38">
        <f t="shared" si="1"/>
        <v>-24.163972457365674</v>
      </c>
      <c r="G12" s="38">
        <f t="shared" si="1"/>
        <v>-7.1618727935644415</v>
      </c>
      <c r="H12" s="38">
        <f t="shared" si="1"/>
        <v>-10.696438737428053</v>
      </c>
      <c r="I12" s="38">
        <f t="shared" si="1"/>
        <v>2.3668525652082337</v>
      </c>
      <c r="J12" s="38">
        <f t="shared" si="1"/>
        <v>-7.0833333333333286</v>
      </c>
      <c r="K12" s="38">
        <f t="shared" si="1"/>
        <v>-13.624090091939806</v>
      </c>
      <c r="L12" s="39"/>
      <c r="M12" s="39"/>
      <c r="N12" s="40"/>
      <c r="O12" s="40"/>
      <c r="P12" s="41"/>
      <c r="Q12" s="52"/>
      <c r="R12" s="31"/>
      <c r="S12" s="32"/>
      <c r="T12" s="42"/>
      <c r="U12" s="32"/>
      <c r="V12" s="43"/>
      <c r="W12" s="24"/>
      <c r="X12" s="24"/>
      <c r="Y12" s="24"/>
      <c r="Z12" s="24"/>
      <c r="AA12" s="24"/>
      <c r="AB12" s="24"/>
    </row>
    <row r="13" spans="1:28" ht="3.75" customHeight="1" collapsed="1" x14ac:dyDescent="0.4">
      <c r="A13" s="12"/>
      <c r="B13" s="44"/>
      <c r="C13" s="45"/>
      <c r="D13" s="45"/>
      <c r="E13" s="46"/>
      <c r="F13" s="46"/>
      <c r="G13" s="47"/>
      <c r="H13" s="48"/>
      <c r="I13" s="49"/>
      <c r="J13" s="49"/>
      <c r="K13" s="50"/>
      <c r="L13" s="1"/>
      <c r="M13" s="1"/>
      <c r="N13" s="3"/>
      <c r="O13" s="3"/>
      <c r="P13" s="4"/>
      <c r="Q13" s="32"/>
      <c r="R13" s="32"/>
      <c r="S13" s="32"/>
      <c r="T13" s="32"/>
      <c r="U13" s="32"/>
      <c r="V13" s="24"/>
      <c r="W13" s="24"/>
      <c r="X13" s="24"/>
      <c r="Y13" s="24"/>
      <c r="Z13" s="24"/>
      <c r="AA13" s="24"/>
      <c r="AB13" s="24"/>
    </row>
    <row r="14" spans="1:28" ht="24" customHeight="1" x14ac:dyDescent="0.4">
      <c r="A14" s="25" t="s">
        <v>21</v>
      </c>
      <c r="B14" s="26">
        <v>45041</v>
      </c>
      <c r="C14" s="26">
        <v>89459</v>
      </c>
      <c r="D14" s="26">
        <v>59361</v>
      </c>
      <c r="E14" s="26">
        <v>8313</v>
      </c>
      <c r="F14" s="26">
        <v>22125</v>
      </c>
      <c r="G14" s="26">
        <v>26796</v>
      </c>
      <c r="H14" s="26">
        <v>11288</v>
      </c>
      <c r="I14" s="26">
        <v>44255</v>
      </c>
      <c r="J14" s="26">
        <v>4321</v>
      </c>
      <c r="K14" s="27">
        <v>310959</v>
      </c>
      <c r="L14" s="28"/>
      <c r="M14" s="28"/>
      <c r="N14" s="29"/>
      <c r="O14" s="3"/>
      <c r="P14" s="30"/>
      <c r="Q14" s="31"/>
      <c r="R14" s="31"/>
      <c r="S14" s="32"/>
      <c r="T14" s="33"/>
      <c r="U14" s="33"/>
      <c r="V14" s="34"/>
      <c r="W14" s="24"/>
      <c r="X14" s="24"/>
      <c r="Y14" s="24"/>
      <c r="Z14" s="24"/>
      <c r="AA14" s="24"/>
      <c r="AB14" s="24"/>
    </row>
    <row r="15" spans="1:28" ht="24" customHeight="1" x14ac:dyDescent="0.4">
      <c r="A15" s="37" t="s">
        <v>22</v>
      </c>
      <c r="B15" s="53">
        <f>B7/B14*100-100</f>
        <v>-7.1978863701960449</v>
      </c>
      <c r="C15" s="53">
        <f t="shared" ref="C15:K15" si="2">C7/C14*100-100</f>
        <v>13.666595870734085</v>
      </c>
      <c r="D15" s="53">
        <f t="shared" si="2"/>
        <v>21.881369923013409</v>
      </c>
      <c r="E15" s="53">
        <f t="shared" si="2"/>
        <v>44.953686996270903</v>
      </c>
      <c r="F15" s="53">
        <f t="shared" si="2"/>
        <v>38.883615819209041</v>
      </c>
      <c r="G15" s="53">
        <f t="shared" si="2"/>
        <v>19.730556799522319</v>
      </c>
      <c r="H15" s="53">
        <f t="shared" si="2"/>
        <v>25.070871722182858</v>
      </c>
      <c r="I15" s="53">
        <f t="shared" si="2"/>
        <v>20.695966557451143</v>
      </c>
      <c r="J15" s="53">
        <f t="shared" si="2"/>
        <v>-17.426521638509612</v>
      </c>
      <c r="K15" s="53">
        <f t="shared" si="2"/>
        <v>16.348135927887597</v>
      </c>
      <c r="L15" s="39"/>
      <c r="M15" s="39"/>
      <c r="N15" s="40"/>
      <c r="O15" s="40"/>
      <c r="P15" s="41"/>
      <c r="Q15" s="31"/>
      <c r="R15" s="31"/>
      <c r="S15" s="32"/>
      <c r="T15" s="42"/>
      <c r="U15" s="33"/>
      <c r="V15" s="43"/>
      <c r="W15" s="24"/>
      <c r="X15" s="24"/>
      <c r="Y15" s="24"/>
      <c r="Z15" s="24"/>
      <c r="AA15" s="24"/>
      <c r="AB15" s="24"/>
    </row>
    <row r="16" spans="1:28" ht="14.25" customHeight="1" x14ac:dyDescent="0.4">
      <c r="B16" s="54"/>
      <c r="C16" s="54"/>
      <c r="D16" s="54"/>
      <c r="E16" s="54"/>
      <c r="F16" s="54"/>
      <c r="G16" s="54"/>
      <c r="H16" s="54"/>
      <c r="I16" s="55"/>
      <c r="J16" s="55"/>
      <c r="K16" s="55"/>
      <c r="L16" s="1"/>
      <c r="M16" s="1"/>
      <c r="N16" s="3"/>
      <c r="O16" s="3"/>
      <c r="Q16" s="31"/>
      <c r="R16" s="31"/>
      <c r="S16" s="32"/>
      <c r="T16" s="32"/>
      <c r="U16" s="33"/>
      <c r="V16" s="24"/>
      <c r="W16" s="24"/>
      <c r="X16" s="24"/>
      <c r="Y16" s="24"/>
      <c r="Z16" s="24"/>
      <c r="AA16" s="24"/>
      <c r="AB16" s="24"/>
    </row>
    <row r="17" spans="1:28" ht="24" customHeight="1" x14ac:dyDescent="0.4">
      <c r="A17" s="12" t="s">
        <v>23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1"/>
      <c r="M17" s="1"/>
      <c r="N17" s="3"/>
      <c r="O17" s="3"/>
      <c r="Q17" s="31"/>
      <c r="R17" s="31"/>
      <c r="S17" s="32"/>
      <c r="T17" s="33"/>
      <c r="U17" s="33"/>
      <c r="V17" s="34"/>
      <c r="W17" s="34"/>
      <c r="X17" s="34"/>
      <c r="Y17" s="34"/>
      <c r="Z17" s="34"/>
      <c r="AA17" s="34"/>
      <c r="AB17" s="34"/>
    </row>
    <row r="18" spans="1:28" ht="24" customHeight="1" x14ac:dyDescent="0.4">
      <c r="A18" s="17"/>
      <c r="B18" s="18" t="s">
        <v>24</v>
      </c>
      <c r="C18" s="18" t="s">
        <v>8</v>
      </c>
      <c r="D18" s="18" t="s">
        <v>25</v>
      </c>
      <c r="E18" s="18" t="s">
        <v>26</v>
      </c>
      <c r="F18" s="18" t="s">
        <v>27</v>
      </c>
      <c r="G18" s="19" t="s">
        <v>28</v>
      </c>
      <c r="H18" s="19" t="s">
        <v>29</v>
      </c>
      <c r="I18" s="18" t="s">
        <v>30</v>
      </c>
      <c r="J18" s="55"/>
      <c r="K18" s="56"/>
      <c r="L18" s="1"/>
      <c r="M18" s="1"/>
      <c r="N18" s="3"/>
      <c r="O18" s="3"/>
      <c r="Q18" s="57"/>
      <c r="R18" s="57"/>
      <c r="S18" s="57"/>
      <c r="T18" s="57"/>
      <c r="U18" s="58"/>
      <c r="V18" s="59"/>
      <c r="W18" s="59"/>
      <c r="X18" s="59"/>
      <c r="Y18" s="24"/>
      <c r="Z18" s="24"/>
      <c r="AA18" s="24"/>
      <c r="AB18" s="24"/>
    </row>
    <row r="19" spans="1:28" ht="24" customHeight="1" x14ac:dyDescent="0.4">
      <c r="A19" s="60" t="str">
        <f>A7</f>
        <v>令和５年8月（速報値）</v>
      </c>
      <c r="B19" s="61">
        <v>23149</v>
      </c>
      <c r="C19" s="61">
        <v>5676</v>
      </c>
      <c r="D19" s="61">
        <v>13192</v>
      </c>
      <c r="E19" s="61">
        <v>8840</v>
      </c>
      <c r="F19" s="62">
        <v>1111</v>
      </c>
      <c r="G19" s="61">
        <v>664</v>
      </c>
      <c r="H19" s="61">
        <v>2781</v>
      </c>
      <c r="I19" s="63">
        <v>55413</v>
      </c>
      <c r="J19" s="55"/>
      <c r="K19" s="64"/>
      <c r="L19" s="1"/>
      <c r="M19" s="1"/>
      <c r="N19" s="3"/>
      <c r="O19" s="3"/>
      <c r="Q19" s="32"/>
      <c r="R19" s="32"/>
      <c r="S19" s="32"/>
      <c r="T19" s="32"/>
      <c r="U19" s="33"/>
      <c r="V19" s="24"/>
      <c r="W19" s="24"/>
      <c r="X19" s="24"/>
      <c r="Y19" s="24"/>
      <c r="Z19" s="24"/>
      <c r="AA19" s="24"/>
      <c r="AB19" s="24"/>
    </row>
    <row r="20" spans="1:28" ht="24" customHeight="1" x14ac:dyDescent="0.4">
      <c r="A20" s="60" t="str">
        <f>A8</f>
        <v>令和４年8月（確報値）</v>
      </c>
      <c r="B20" s="61">
        <v>2031</v>
      </c>
      <c r="C20" s="61">
        <v>21</v>
      </c>
      <c r="D20" s="61">
        <v>78</v>
      </c>
      <c r="E20" s="61">
        <v>100</v>
      </c>
      <c r="F20" s="62">
        <v>242</v>
      </c>
      <c r="G20" s="61">
        <v>357</v>
      </c>
      <c r="H20" s="61">
        <v>686</v>
      </c>
      <c r="I20" s="63">
        <v>3515</v>
      </c>
      <c r="J20" s="15"/>
      <c r="K20" s="64"/>
      <c r="L20" s="1"/>
      <c r="M20" s="1"/>
      <c r="N20" s="3"/>
      <c r="O20" s="3"/>
      <c r="Q20" s="35"/>
      <c r="R20" s="35"/>
      <c r="S20" s="35"/>
      <c r="T20" s="35"/>
      <c r="U20" s="35"/>
      <c r="V20" s="36"/>
      <c r="W20" s="36"/>
      <c r="X20" s="36"/>
      <c r="Y20" s="24"/>
      <c r="Z20" s="24"/>
      <c r="AA20" s="24"/>
      <c r="AB20" s="24"/>
    </row>
    <row r="21" spans="1:28" ht="24" customHeight="1" x14ac:dyDescent="0.4">
      <c r="A21" s="37" t="s">
        <v>18</v>
      </c>
      <c r="B21" s="38">
        <f>B19/B20*100-100</f>
        <v>1039.783357951748</v>
      </c>
      <c r="C21" s="38">
        <f t="shared" ref="C21:I21" si="3">C19/C20*100-100</f>
        <v>26928.571428571428</v>
      </c>
      <c r="D21" s="38">
        <f t="shared" si="3"/>
        <v>16812.820512820515</v>
      </c>
      <c r="E21" s="38">
        <f t="shared" si="3"/>
        <v>8740</v>
      </c>
      <c r="F21" s="38">
        <f t="shared" si="3"/>
        <v>359.09090909090907</v>
      </c>
      <c r="G21" s="38">
        <f t="shared" si="3"/>
        <v>85.994397759103634</v>
      </c>
      <c r="H21" s="38">
        <f t="shared" si="3"/>
        <v>305.39358600583091</v>
      </c>
      <c r="I21" s="38">
        <f t="shared" si="3"/>
        <v>1476.4722617354198</v>
      </c>
      <c r="J21" s="15"/>
      <c r="K21" s="65"/>
      <c r="L21" s="1"/>
      <c r="M21" s="1"/>
      <c r="N21" s="3"/>
      <c r="O21" s="3"/>
      <c r="Q21" s="32"/>
      <c r="R21" s="32"/>
      <c r="S21" s="32"/>
      <c r="T21" s="33"/>
      <c r="U21" s="33"/>
      <c r="V21" s="24"/>
      <c r="W21" s="24"/>
      <c r="X21" s="24"/>
      <c r="Y21" s="24"/>
      <c r="Z21" s="24"/>
      <c r="AA21" s="24"/>
      <c r="AB21" s="24"/>
    </row>
    <row r="22" spans="1:28" ht="3.75" customHeight="1" x14ac:dyDescent="0.4">
      <c r="A22" s="12"/>
      <c r="B22" s="66"/>
      <c r="C22" s="67"/>
      <c r="D22" s="67"/>
      <c r="E22" s="68"/>
      <c r="F22" s="68"/>
      <c r="G22" s="69"/>
      <c r="H22" s="70"/>
      <c r="I22" s="71"/>
      <c r="J22" s="14"/>
      <c r="K22" s="72"/>
      <c r="L22" s="1"/>
      <c r="M22" s="1"/>
      <c r="N22" s="3"/>
      <c r="O22" s="3"/>
      <c r="P22" s="4"/>
      <c r="Q22" s="32"/>
      <c r="R22" s="32"/>
      <c r="S22" s="32"/>
      <c r="T22" s="32"/>
      <c r="U22" s="32"/>
      <c r="V22" s="24"/>
      <c r="W22" s="24"/>
      <c r="X22" s="24"/>
      <c r="Y22" s="24"/>
      <c r="Z22" s="24"/>
      <c r="AA22" s="24"/>
      <c r="AB22" s="24"/>
    </row>
    <row r="23" spans="1:28" ht="24" customHeight="1" x14ac:dyDescent="0.4">
      <c r="A23" s="60" t="str">
        <f>A11</f>
        <v>令和元年8月（確報値）</v>
      </c>
      <c r="B23" s="51">
        <v>7759</v>
      </c>
      <c r="C23" s="51">
        <v>6402</v>
      </c>
      <c r="D23" s="51">
        <v>8530</v>
      </c>
      <c r="E23" s="51">
        <v>11730</v>
      </c>
      <c r="F23" s="51">
        <v>523</v>
      </c>
      <c r="G23" s="51">
        <v>1496</v>
      </c>
      <c r="H23" s="51">
        <v>1963</v>
      </c>
      <c r="I23" s="63">
        <v>38403</v>
      </c>
      <c r="J23" s="15"/>
      <c r="K23" s="73"/>
      <c r="L23" s="1"/>
      <c r="M23" s="1"/>
      <c r="N23" s="3"/>
      <c r="O23" s="3"/>
      <c r="Q23" s="74"/>
      <c r="R23" s="32"/>
      <c r="S23" s="32"/>
      <c r="T23" s="32"/>
      <c r="U23" s="32"/>
      <c r="V23" s="24"/>
      <c r="W23" s="24"/>
      <c r="X23" s="24"/>
      <c r="Y23" s="24"/>
      <c r="Z23" s="24"/>
      <c r="AA23" s="24"/>
      <c r="AB23" s="24"/>
    </row>
    <row r="24" spans="1:28" ht="24" customHeight="1" x14ac:dyDescent="0.4">
      <c r="A24" s="75" t="s">
        <v>20</v>
      </c>
      <c r="B24" s="38">
        <f>B19/B23*100-100</f>
        <v>198.35030287408171</v>
      </c>
      <c r="C24" s="38">
        <f t="shared" ref="C24:H24" si="4">C19/C23*100-100</f>
        <v>-11.340206185567013</v>
      </c>
      <c r="D24" s="38">
        <f t="shared" si="4"/>
        <v>54.654161781946073</v>
      </c>
      <c r="E24" s="38">
        <f t="shared" si="4"/>
        <v>-24.637681159420282</v>
      </c>
      <c r="F24" s="38">
        <f t="shared" si="4"/>
        <v>112.42829827915867</v>
      </c>
      <c r="G24" s="38">
        <f t="shared" si="4"/>
        <v>-55.614973262032088</v>
      </c>
      <c r="H24" s="38">
        <f t="shared" si="4"/>
        <v>41.670911869587371</v>
      </c>
      <c r="I24" s="38">
        <f>I19/I23*100-100</f>
        <v>44.29341457698618</v>
      </c>
      <c r="J24" s="15"/>
      <c r="K24" s="65"/>
      <c r="L24" s="1"/>
      <c r="M24" s="1"/>
      <c r="N24" s="3"/>
      <c r="O24" s="3"/>
      <c r="Q24" s="35"/>
      <c r="R24" s="35"/>
      <c r="S24" s="35"/>
      <c r="T24" s="35"/>
      <c r="U24" s="35"/>
      <c r="V24" s="36"/>
      <c r="W24" s="36"/>
      <c r="X24" s="36"/>
      <c r="Y24" s="24"/>
      <c r="Z24" s="24"/>
      <c r="AA24" s="24"/>
      <c r="AB24" s="24"/>
    </row>
    <row r="25" spans="1:28" ht="3.75" customHeight="1" x14ac:dyDescent="0.4">
      <c r="A25" s="12"/>
      <c r="B25" s="66"/>
      <c r="C25" s="67"/>
      <c r="D25" s="67"/>
      <c r="E25" s="68"/>
      <c r="F25" s="68"/>
      <c r="G25" s="69"/>
      <c r="H25" s="70"/>
      <c r="I25" s="71"/>
      <c r="J25" s="14"/>
      <c r="K25" s="72"/>
      <c r="L25" s="1"/>
      <c r="M25" s="1"/>
      <c r="N25" s="3"/>
      <c r="O25" s="3"/>
      <c r="P25" s="4"/>
      <c r="Q25" s="32"/>
      <c r="R25" s="32"/>
      <c r="S25" s="32"/>
      <c r="T25" s="32"/>
      <c r="U25" s="32"/>
      <c r="V25" s="24"/>
      <c r="W25" s="24"/>
      <c r="X25" s="24"/>
      <c r="Y25" s="24"/>
      <c r="Z25" s="24"/>
      <c r="AA25" s="24"/>
      <c r="AB25" s="24"/>
    </row>
    <row r="26" spans="1:28" ht="24" customHeight="1" x14ac:dyDescent="0.4">
      <c r="A26" s="60" t="str">
        <f>A14</f>
        <v>令和５年7月（速報値）</v>
      </c>
      <c r="B26" s="61">
        <v>23781</v>
      </c>
      <c r="C26" s="61">
        <v>3776</v>
      </c>
      <c r="D26" s="61">
        <v>11735</v>
      </c>
      <c r="E26" s="61">
        <v>10630</v>
      </c>
      <c r="F26" s="62">
        <v>1675</v>
      </c>
      <c r="G26" s="61">
        <v>716</v>
      </c>
      <c r="H26" s="61">
        <v>3246</v>
      </c>
      <c r="I26" s="63">
        <v>55559</v>
      </c>
      <c r="J26" s="15"/>
      <c r="K26" s="64"/>
      <c r="L26" s="1"/>
      <c r="M26" s="1"/>
      <c r="N26" s="3"/>
      <c r="O26" s="3"/>
      <c r="Q26" s="32"/>
      <c r="R26" s="32"/>
      <c r="S26" s="32"/>
      <c r="T26" s="32"/>
      <c r="U26" s="32"/>
      <c r="V26" s="24"/>
      <c r="W26" s="24"/>
      <c r="X26" s="24"/>
      <c r="Y26" s="24"/>
      <c r="Z26" s="24"/>
      <c r="AA26" s="24"/>
      <c r="AB26" s="24"/>
    </row>
    <row r="27" spans="1:28" ht="24" customHeight="1" x14ac:dyDescent="0.4">
      <c r="A27" s="37" t="s">
        <v>22</v>
      </c>
      <c r="B27" s="53">
        <f>B19/B26*100-100</f>
        <v>-2.6575837853748823</v>
      </c>
      <c r="C27" s="53">
        <f t="shared" ref="C27:I27" si="5">C19/C26*100-100</f>
        <v>50.317796610169495</v>
      </c>
      <c r="D27" s="53">
        <f t="shared" si="5"/>
        <v>12.415850021303783</v>
      </c>
      <c r="E27" s="53">
        <f t="shared" si="5"/>
        <v>-16.839134524929449</v>
      </c>
      <c r="F27" s="53">
        <f t="shared" si="5"/>
        <v>-33.671641791044777</v>
      </c>
      <c r="G27" s="53">
        <f t="shared" si="5"/>
        <v>-7.2625698324022352</v>
      </c>
      <c r="H27" s="53">
        <f t="shared" si="5"/>
        <v>-14.325323475046218</v>
      </c>
      <c r="I27" s="53">
        <f t="shared" si="5"/>
        <v>-0.26278370741013646</v>
      </c>
      <c r="J27" s="15"/>
      <c r="K27" s="65"/>
      <c r="L27" s="1"/>
      <c r="M27" s="1"/>
      <c r="N27" s="3"/>
      <c r="O27" s="3"/>
      <c r="Q27" s="35"/>
      <c r="R27" s="35"/>
      <c r="S27" s="35"/>
      <c r="T27" s="35"/>
      <c r="U27" s="35"/>
      <c r="V27" s="36"/>
      <c r="W27" s="36"/>
      <c r="X27" s="36"/>
      <c r="Y27" s="24"/>
      <c r="Z27" s="24"/>
      <c r="AA27" s="24"/>
      <c r="AB27" s="24"/>
    </row>
    <row r="28" spans="1:28" ht="14.25" customHeight="1" x14ac:dyDescent="0.4">
      <c r="A28" s="37"/>
      <c r="B28" s="76"/>
      <c r="C28" s="76"/>
      <c r="D28" s="76"/>
      <c r="E28" s="76"/>
      <c r="F28" s="77"/>
      <c r="G28" s="76"/>
      <c r="H28" s="76"/>
      <c r="I28" s="76"/>
      <c r="J28" s="15"/>
      <c r="K28" s="15"/>
      <c r="L28" s="1"/>
      <c r="M28" s="1"/>
      <c r="N28" s="3"/>
      <c r="O28" s="3"/>
      <c r="Q28" s="32"/>
      <c r="R28" s="32"/>
      <c r="S28" s="32"/>
      <c r="T28" s="33"/>
      <c r="U28" s="32"/>
      <c r="V28" s="24"/>
      <c r="W28" s="24"/>
      <c r="X28" s="24"/>
      <c r="Y28" s="24"/>
      <c r="Z28" s="24"/>
      <c r="AA28" s="24"/>
      <c r="AB28" s="24"/>
    </row>
    <row r="29" spans="1:28" ht="24" customHeight="1" x14ac:dyDescent="0.4">
      <c r="A29" s="12" t="s">
        <v>31</v>
      </c>
      <c r="B29" s="78"/>
      <c r="C29" s="78"/>
      <c r="D29" s="78"/>
      <c r="E29" s="78"/>
      <c r="F29" s="78"/>
      <c r="G29" s="78"/>
      <c r="H29" s="78"/>
      <c r="I29" s="78"/>
      <c r="J29" s="78"/>
      <c r="K29" s="79"/>
      <c r="L29" s="1"/>
      <c r="M29" s="1"/>
      <c r="N29" s="3"/>
      <c r="O29" s="3"/>
      <c r="Q29" s="32"/>
      <c r="R29" s="32"/>
      <c r="S29" s="32"/>
      <c r="T29" s="32"/>
      <c r="U29" s="32"/>
      <c r="V29" s="24"/>
      <c r="W29" s="24"/>
      <c r="X29" s="24"/>
      <c r="Y29" s="24"/>
      <c r="Z29" s="24"/>
      <c r="AA29" s="24"/>
      <c r="AB29" s="24"/>
    </row>
    <row r="30" spans="1:28" ht="24" customHeight="1" x14ac:dyDescent="0.4">
      <c r="A30" s="80"/>
      <c r="B30" s="81" t="s">
        <v>32</v>
      </c>
      <c r="C30" s="81"/>
      <c r="D30" s="15"/>
      <c r="E30" s="15"/>
      <c r="F30" s="15"/>
      <c r="G30" s="15"/>
      <c r="H30" s="15"/>
      <c r="I30" s="15"/>
      <c r="J30" s="15"/>
      <c r="K30" s="15"/>
      <c r="L30" s="1"/>
      <c r="M30" s="1"/>
      <c r="N30" s="3"/>
      <c r="O30" s="3"/>
      <c r="Q30" s="32"/>
      <c r="R30" s="32"/>
      <c r="S30" s="32"/>
      <c r="T30" s="32"/>
      <c r="U30" s="32"/>
      <c r="V30" s="24"/>
      <c r="W30" s="24"/>
      <c r="X30" s="24"/>
      <c r="Y30" s="24"/>
      <c r="Z30" s="24"/>
      <c r="AA30" s="24"/>
      <c r="AB30" s="24"/>
    </row>
    <row r="31" spans="1:28" ht="24" customHeight="1" x14ac:dyDescent="0.4">
      <c r="A31" s="82" t="str">
        <f t="shared" ref="A31:A36" si="6">A7</f>
        <v>令和５年8月（速報値）</v>
      </c>
      <c r="B31" s="83">
        <f>SUM(K7,I19)</f>
        <v>417208</v>
      </c>
      <c r="C31" s="83"/>
      <c r="D31" s="84" t="s">
        <v>33</v>
      </c>
      <c r="G31" s="15"/>
      <c r="H31" s="15"/>
      <c r="I31" s="15"/>
      <c r="J31" s="15"/>
      <c r="K31" s="15"/>
      <c r="L31" s="1"/>
      <c r="M31" s="1"/>
      <c r="N31" s="3"/>
      <c r="O31" s="3"/>
    </row>
    <row r="32" spans="1:28" ht="24" customHeight="1" x14ac:dyDescent="0.4">
      <c r="A32" s="82" t="str">
        <f t="shared" si="6"/>
        <v>令和４年8月（確報値）</v>
      </c>
      <c r="B32" s="83">
        <f>SUM(K8,I20)</f>
        <v>367157</v>
      </c>
      <c r="C32" s="83"/>
      <c r="D32" s="85" t="s">
        <v>34</v>
      </c>
      <c r="G32" s="15"/>
      <c r="I32" s="15"/>
      <c r="J32" s="15"/>
      <c r="K32" s="15"/>
      <c r="L32" s="1"/>
      <c r="M32" s="1"/>
      <c r="N32" s="3"/>
      <c r="O32" s="3"/>
    </row>
    <row r="33" spans="1:16" ht="24" customHeight="1" x14ac:dyDescent="0.4">
      <c r="A33" s="37" t="str">
        <f t="shared" si="6"/>
        <v>前年同月比</v>
      </c>
      <c r="B33" s="86">
        <f>B31/B32*100-100</f>
        <v>13.632042967994636</v>
      </c>
      <c r="C33" s="86"/>
      <c r="D33" s="85" t="s">
        <v>35</v>
      </c>
      <c r="I33" s="15"/>
      <c r="J33" s="15"/>
      <c r="K33" s="15"/>
      <c r="L33" s="1"/>
      <c r="M33" s="1"/>
      <c r="N33" s="3"/>
      <c r="O33" s="3"/>
    </row>
    <row r="34" spans="1:16" ht="3.75" customHeight="1" x14ac:dyDescent="0.4">
      <c r="A34" s="82"/>
      <c r="B34" s="66"/>
      <c r="C34" s="87"/>
      <c r="D34" s="88"/>
      <c r="E34" s="89"/>
      <c r="F34" s="89"/>
      <c r="G34" s="90"/>
      <c r="H34" s="91"/>
      <c r="I34" s="72"/>
      <c r="J34" s="72"/>
      <c r="K34" s="15"/>
      <c r="L34" s="1"/>
      <c r="M34" s="1"/>
      <c r="N34" s="3"/>
      <c r="O34" s="3"/>
      <c r="P34" s="4"/>
    </row>
    <row r="35" spans="1:16" ht="24" customHeight="1" x14ac:dyDescent="0.4">
      <c r="A35" s="82" t="str">
        <f t="shared" si="6"/>
        <v>令和元年8月（確報値）</v>
      </c>
      <c r="B35" s="92">
        <f>SUM(K11,I23)</f>
        <v>457264</v>
      </c>
      <c r="C35" s="92"/>
      <c r="D35" s="93"/>
      <c r="E35" s="24"/>
      <c r="F35" s="24"/>
      <c r="G35" s="89"/>
      <c r="H35" s="24"/>
      <c r="I35" s="89"/>
      <c r="J35" s="89"/>
      <c r="K35" s="15"/>
      <c r="L35" s="1"/>
      <c r="M35" s="1"/>
      <c r="N35" s="3"/>
      <c r="O35" s="3"/>
    </row>
    <row r="36" spans="1:16" ht="24" customHeight="1" x14ac:dyDescent="0.4">
      <c r="A36" s="37" t="str">
        <f t="shared" si="6"/>
        <v>(コロナ禍前)令和元年同月比</v>
      </c>
      <c r="B36" s="86">
        <f>B31/B35*100-100</f>
        <v>-8.7599286189159926</v>
      </c>
      <c r="C36" s="86"/>
      <c r="D36" s="94"/>
      <c r="E36" s="24"/>
      <c r="F36" s="24"/>
      <c r="G36" s="24"/>
      <c r="H36" s="24"/>
      <c r="I36" s="89"/>
      <c r="J36" s="89"/>
      <c r="K36" s="15"/>
      <c r="L36" s="1"/>
      <c r="M36" s="1"/>
      <c r="N36" s="3"/>
      <c r="O36" s="3"/>
    </row>
    <row r="37" spans="1:16" ht="3.75" customHeight="1" x14ac:dyDescent="0.4">
      <c r="A37" s="12"/>
      <c r="B37" s="66"/>
      <c r="C37" s="87"/>
      <c r="D37" s="88"/>
      <c r="E37" s="89"/>
      <c r="F37" s="89"/>
      <c r="G37" s="90"/>
      <c r="H37" s="91"/>
      <c r="I37" s="72"/>
      <c r="J37" s="72"/>
      <c r="K37" s="15"/>
      <c r="L37" s="1"/>
      <c r="M37" s="1"/>
      <c r="N37" s="3"/>
      <c r="O37" s="3"/>
      <c r="P37" s="4"/>
    </row>
    <row r="38" spans="1:16" ht="24" customHeight="1" x14ac:dyDescent="0.4">
      <c r="A38" s="82" t="str">
        <f>A14</f>
        <v>令和５年7月（速報値）</v>
      </c>
      <c r="B38" s="92">
        <f>SUM(K14,I26)</f>
        <v>366518</v>
      </c>
      <c r="C38" s="92"/>
      <c r="D38" s="95"/>
      <c r="E38" s="91"/>
      <c r="F38" s="91"/>
      <c r="G38" s="91"/>
      <c r="H38" s="91"/>
      <c r="I38" s="91"/>
      <c r="J38" s="91"/>
      <c r="K38" s="1"/>
      <c r="L38" s="1"/>
      <c r="M38" s="1"/>
      <c r="N38" s="3"/>
      <c r="O38" s="3"/>
    </row>
    <row r="39" spans="1:16" ht="24" customHeight="1" x14ac:dyDescent="0.4">
      <c r="A39" s="37" t="str">
        <f>A15</f>
        <v>前月比</v>
      </c>
      <c r="B39" s="96">
        <f>B31/B38*100-100</f>
        <v>13.83015295292455</v>
      </c>
      <c r="C39" s="96"/>
      <c r="D39" s="93"/>
      <c r="E39" s="24"/>
      <c r="F39" s="24"/>
      <c r="G39" s="24"/>
      <c r="H39" s="24"/>
      <c r="I39" s="24"/>
      <c r="J39" s="24"/>
    </row>
  </sheetData>
  <sheetProtection selectLockedCells="1"/>
  <mergeCells count="11">
    <mergeCell ref="B33:C33"/>
    <mergeCell ref="B35:C35"/>
    <mergeCell ref="B36:C36"/>
    <mergeCell ref="B38:C38"/>
    <mergeCell ref="B39:C39"/>
    <mergeCell ref="I1:K1"/>
    <mergeCell ref="A2:D3"/>
    <mergeCell ref="J5:K5"/>
    <mergeCell ref="B30:C30"/>
    <mergeCell ref="B31:C31"/>
    <mergeCell ref="B32:C32"/>
  </mergeCells>
  <phoneticPr fontId="3"/>
  <dataValidations count="3">
    <dataValidation type="whole" imeMode="disabled" showInputMessage="1" showErrorMessage="1" sqref="P2">
      <formula1>1</formula1>
      <formula2>31</formula2>
    </dataValidation>
    <dataValidation type="list" imeMode="hiragana" showInputMessage="1" showErrorMessage="1" sqref="R2">
      <formula1>"あり,なし"</formula1>
    </dataValidation>
    <dataValidation imeMode="disabled" allowBlank="1" showInputMessage="1" showErrorMessage="1" sqref="P34 P37 P10 P13 P22 P25"/>
  </dataValidations>
  <printOptions horizontalCentered="1" verticalCentered="1"/>
  <pageMargins left="0.39370078740157483" right="0.39370078740157483" top="0" bottom="0" header="0" footer="0"/>
  <pageSetup paperSize="9" scale="78" orientation="landscape" r:id="rId1"/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【提出】統計表 (手持ち・公表用)</vt:lpstr>
      <vt:lpstr>'【提出】統計表 (手持ち・公表用)'!Print_Area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dcterms:created xsi:type="dcterms:W3CDTF">2023-09-14T10:10:34Z</dcterms:created>
  <dcterms:modified xsi:type="dcterms:W3CDTF">2023-09-14T10:11:01Z</dcterms:modified>
</cp:coreProperties>
</file>