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15" windowWidth="15300" windowHeight="6030" activeTab="0"/>
  </bookViews>
  <sheets>
    <sheet name="i13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<sst xmlns="http://schemas.openxmlformats.org/spreadsheetml/2006/main" count="79" uniqueCount="40">
  <si>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病院の種類</t>
  </si>
  <si>
    <t>病床の種類</t>
  </si>
  <si>
    <t>総数</t>
  </si>
  <si>
    <t>精神病院</t>
  </si>
  <si>
    <t>結核療養所</t>
  </si>
  <si>
    <t>一般病院</t>
  </si>
  <si>
    <t>精神病床</t>
  </si>
  <si>
    <t>結核病床</t>
  </si>
  <si>
    <t>感染症病床</t>
  </si>
  <si>
    <t>病院
・
病床</t>
  </si>
  <si>
    <t>病　　　　　　院　　　　　　の　　　　　　種　　　　　　類</t>
  </si>
  <si>
    <t>病　　　　　　床　　　　　　の　　　　　　種　　　　　　類</t>
  </si>
  <si>
    <t>在　院　患　者　数</t>
  </si>
  <si>
    <t>退　院　患　者　数</t>
  </si>
  <si>
    <t>外　来　患　者　数</t>
  </si>
  <si>
    <t>総</t>
  </si>
  <si>
    <t>精</t>
  </si>
  <si>
    <t>結</t>
  </si>
  <si>
    <t>一</t>
  </si>
  <si>
    <t>感</t>
  </si>
  <si>
    <t>病床利用率
（％）</t>
  </si>
  <si>
    <t>医療施設</t>
  </si>
  <si>
    <t>１３表</t>
  </si>
  <si>
    <t>…</t>
  </si>
  <si>
    <t>…</t>
  </si>
  <si>
    <t>…</t>
  </si>
  <si>
    <t>…</t>
  </si>
  <si>
    <t>療養病床及び一般
病床のみの病院</t>
  </si>
  <si>
    <t>療養病床</t>
  </si>
  <si>
    <t>一般病床</t>
  </si>
  <si>
    <t>一日平均数</t>
  </si>
  <si>
    <t>平　均
在院日数</t>
  </si>
  <si>
    <t>年間延数</t>
  </si>
  <si>
    <t>療一</t>
  </si>
  <si>
    <t>療</t>
  </si>
  <si>
    <t>第１３表　病院の在院・外来患者数，病床利用率・平均在院日数，病院－病床の種類別</t>
  </si>
  <si>
    <t>…</t>
  </si>
  <si>
    <t>…</t>
  </si>
  <si>
    <t>新 入 院 患 者 数</t>
  </si>
  <si>
    <t>平成17年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</si>
</sst>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  <numFmt numFmtId="179" formatCode="#\ ###\ ##0;&quot;△&quot;#\ ##0;&quot;-&quot;;@"/>
    <numFmt numFmtId="180" formatCode="#.0\ ###\ ##0;&quot;△&quot;#.0\ ###\ ##0;&quot;-&quot;;@"/>
    <numFmt numFmtId="181" formatCode="#.\ ###\ ##0;&quot;△&quot;#.\ ###\ ##0;&quot;-&quot;;@"/>
    <numFmt numFmtId="182" formatCode=".\ ###\ ##0;&quot;△&quot;.\ ###\ ##0;&quot;ĭ&quot;;_ࠀ"/>
    <numFmt numFmtId="183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>
      <alignment vertical="center"/>
    </xf>
    <xf numFmtId="178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 wrapText="1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pane xSplit="2" ySplit="6" topLeftCell="E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1" sqref="H21"/>
    </sheetView>
  </sheetViews>
  <sheetFormatPr defaultColWidth="9.00390625" defaultRowHeight="13.5"/>
  <cols>
    <col min="1" max="1" width="1.75390625" style="1" customWidth="1"/>
    <col min="2" max="2" width="16.75390625" style="1" customWidth="1"/>
    <col min="3" max="3" width="12.00390625" style="1" customWidth="1"/>
    <col min="4" max="8" width="11.00390625" style="1" customWidth="1"/>
    <col min="9" max="9" width="12.00390625" style="1" customWidth="1"/>
    <col min="10" max="10" width="11.00390625" style="1" customWidth="1"/>
    <col min="11" max="11" width="12.00390625" style="1" customWidth="1"/>
    <col min="12" max="12" width="10.625" style="1" customWidth="1"/>
    <col min="13" max="13" width="5.25390625" style="1" bestFit="1" customWidth="1"/>
    <col min="14" max="16384" width="9.00390625" style="1" customWidth="1"/>
  </cols>
  <sheetData>
    <row r="1" spans="1:13" ht="18.75" customHeight="1">
      <c r="A1" s="45" t="s">
        <v>21</v>
      </c>
      <c r="B1" s="45"/>
      <c r="C1" s="44" t="s">
        <v>35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 customHeight="1">
      <c r="A2" s="45" t="s">
        <v>22</v>
      </c>
      <c r="B2" s="45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6.75" customHeight="1"/>
    <row r="4" spans="1:13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9" t="s">
        <v>39</v>
      </c>
      <c r="M4" s="29"/>
    </row>
    <row r="5" spans="1:13" s="3" customFormat="1" ht="30" customHeight="1">
      <c r="A5" s="27" t="s">
        <v>0</v>
      </c>
      <c r="B5" s="27"/>
      <c r="C5" s="37" t="s">
        <v>12</v>
      </c>
      <c r="D5" s="37"/>
      <c r="E5" s="37" t="s">
        <v>38</v>
      </c>
      <c r="F5" s="37"/>
      <c r="G5" s="37" t="s">
        <v>13</v>
      </c>
      <c r="H5" s="37"/>
      <c r="I5" s="37" t="s">
        <v>14</v>
      </c>
      <c r="J5" s="37"/>
      <c r="K5" s="33" t="s">
        <v>20</v>
      </c>
      <c r="L5" s="33" t="s">
        <v>31</v>
      </c>
      <c r="M5" s="35" t="s">
        <v>9</v>
      </c>
    </row>
    <row r="6" spans="1:13" s="3" customFormat="1" ht="30" customHeight="1">
      <c r="A6" s="46" t="s">
        <v>1</v>
      </c>
      <c r="B6" s="47"/>
      <c r="C6" s="4" t="s">
        <v>32</v>
      </c>
      <c r="D6" s="4" t="s">
        <v>30</v>
      </c>
      <c r="E6" s="4" t="s">
        <v>32</v>
      </c>
      <c r="F6" s="4" t="s">
        <v>30</v>
      </c>
      <c r="G6" s="4" t="s">
        <v>32</v>
      </c>
      <c r="H6" s="4" t="s">
        <v>30</v>
      </c>
      <c r="I6" s="4" t="s">
        <v>32</v>
      </c>
      <c r="J6" s="4" t="s">
        <v>30</v>
      </c>
      <c r="K6" s="34"/>
      <c r="L6" s="34"/>
      <c r="M6" s="36"/>
    </row>
    <row r="7" spans="1:13" ht="30" customHeight="1">
      <c r="A7" s="5"/>
      <c r="B7" s="6"/>
      <c r="C7" s="30" t="s">
        <v>10</v>
      </c>
      <c r="D7" s="31"/>
      <c r="E7" s="31"/>
      <c r="F7" s="31"/>
      <c r="G7" s="31"/>
      <c r="H7" s="31"/>
      <c r="I7" s="31"/>
      <c r="J7" s="31"/>
      <c r="K7" s="31"/>
      <c r="L7" s="32"/>
      <c r="M7" s="7"/>
    </row>
    <row r="8" spans="1:13" s="9" customFormat="1" ht="24" customHeight="1">
      <c r="A8" s="42" t="s">
        <v>2</v>
      </c>
      <c r="B8" s="43"/>
      <c r="C8" s="18">
        <f>SUM(C9:C11)</f>
        <v>6788545</v>
      </c>
      <c r="D8" s="18">
        <v>18599</v>
      </c>
      <c r="E8" s="19">
        <f aca="true" t="shared" si="0" ref="E8:J8">SUM(E9:E11)</f>
        <v>175214</v>
      </c>
      <c r="F8" s="19">
        <f t="shared" si="0"/>
        <v>480</v>
      </c>
      <c r="G8" s="19">
        <f t="shared" si="0"/>
        <v>175095</v>
      </c>
      <c r="H8" s="19">
        <f t="shared" si="0"/>
        <v>480</v>
      </c>
      <c r="I8" s="20">
        <f t="shared" si="0"/>
        <v>6228403</v>
      </c>
      <c r="J8" s="20">
        <f t="shared" si="0"/>
        <v>17064</v>
      </c>
      <c r="K8" s="21">
        <v>88.9</v>
      </c>
      <c r="L8" s="21">
        <v>38.8</v>
      </c>
      <c r="M8" s="8" t="s">
        <v>15</v>
      </c>
    </row>
    <row r="9" spans="1:13" ht="24" customHeight="1">
      <c r="A9" s="38" t="s">
        <v>3</v>
      </c>
      <c r="B9" s="39"/>
      <c r="C9" s="13">
        <v>1797362</v>
      </c>
      <c r="D9" s="13">
        <v>4924</v>
      </c>
      <c r="E9" s="13">
        <v>4281</v>
      </c>
      <c r="F9" s="13">
        <v>12</v>
      </c>
      <c r="G9" s="13">
        <v>4270</v>
      </c>
      <c r="H9" s="13">
        <v>12</v>
      </c>
      <c r="I9" s="13">
        <v>330108</v>
      </c>
      <c r="J9" s="13">
        <v>904</v>
      </c>
      <c r="K9" s="22">
        <v>97.1</v>
      </c>
      <c r="L9" s="22">
        <v>420.4</v>
      </c>
      <c r="M9" s="11" t="s">
        <v>16</v>
      </c>
    </row>
    <row r="10" spans="1:13" ht="24" customHeight="1">
      <c r="A10" s="38" t="s">
        <v>4</v>
      </c>
      <c r="B10" s="39"/>
      <c r="C10" s="13">
        <v>0</v>
      </c>
      <c r="D10" s="13">
        <f>ROUND(+C10/365,0)</f>
        <v>0</v>
      </c>
      <c r="E10" s="13">
        <v>0</v>
      </c>
      <c r="F10" s="13">
        <f>ROUND(+E10/365,0)</f>
        <v>0</v>
      </c>
      <c r="G10" s="13">
        <v>0</v>
      </c>
      <c r="H10" s="13">
        <f>ROUND(+G10/365,0)</f>
        <v>0</v>
      </c>
      <c r="I10" s="13">
        <v>0</v>
      </c>
      <c r="J10" s="13">
        <v>0</v>
      </c>
      <c r="K10" s="22">
        <v>0</v>
      </c>
      <c r="L10" s="22">
        <v>0</v>
      </c>
      <c r="M10" s="11" t="s">
        <v>17</v>
      </c>
    </row>
    <row r="11" spans="1:13" ht="24" customHeight="1">
      <c r="A11" s="38" t="s">
        <v>5</v>
      </c>
      <c r="B11" s="39"/>
      <c r="C11" s="23">
        <f>SUM(C12:C17)</f>
        <v>4991183</v>
      </c>
      <c r="D11" s="23">
        <f>ROUNDUP(SUM(D12:D17),)</f>
        <v>13674</v>
      </c>
      <c r="E11" s="23">
        <f>SUM(E12:E17)</f>
        <v>170933</v>
      </c>
      <c r="F11" s="23">
        <v>468</v>
      </c>
      <c r="G11" s="23">
        <f>SUM(G12:G17)</f>
        <v>170825</v>
      </c>
      <c r="H11" s="23">
        <f>SUM(H12:H17)</f>
        <v>468</v>
      </c>
      <c r="I11" s="24">
        <v>5898295</v>
      </c>
      <c r="J11" s="13">
        <v>16160</v>
      </c>
      <c r="K11" s="22">
        <v>86.3</v>
      </c>
      <c r="L11" s="22">
        <v>29.2</v>
      </c>
      <c r="M11" s="11" t="s">
        <v>18</v>
      </c>
    </row>
    <row r="12" spans="1:13" ht="24" customHeight="1">
      <c r="A12" s="12"/>
      <c r="B12" s="17" t="s">
        <v>27</v>
      </c>
      <c r="C12" s="13">
        <v>3716131</v>
      </c>
      <c r="D12" s="13">
        <v>10181</v>
      </c>
      <c r="E12" s="13">
        <v>118699</v>
      </c>
      <c r="F12" s="13">
        <v>325</v>
      </c>
      <c r="G12" s="13">
        <v>118541</v>
      </c>
      <c r="H12" s="13">
        <v>325</v>
      </c>
      <c r="I12" s="13" t="s">
        <v>36</v>
      </c>
      <c r="J12" s="13" t="s">
        <v>36</v>
      </c>
      <c r="K12" s="22">
        <v>86.8</v>
      </c>
      <c r="L12" s="22">
        <v>31.3</v>
      </c>
      <c r="M12" s="11" t="s">
        <v>33</v>
      </c>
    </row>
    <row r="13" spans="1:13" ht="24" customHeight="1">
      <c r="A13" s="12"/>
      <c r="B13" s="10" t="s">
        <v>6</v>
      </c>
      <c r="C13" s="13">
        <v>135811</v>
      </c>
      <c r="D13" s="13">
        <v>372</v>
      </c>
      <c r="E13" s="13">
        <v>824</v>
      </c>
      <c r="F13" s="13">
        <v>2</v>
      </c>
      <c r="G13" s="13">
        <v>856</v>
      </c>
      <c r="H13" s="13">
        <v>2</v>
      </c>
      <c r="I13" s="13" t="s">
        <v>23</v>
      </c>
      <c r="J13" s="13" t="s">
        <v>23</v>
      </c>
      <c r="K13" s="22">
        <v>95.4</v>
      </c>
      <c r="L13" s="22">
        <v>161.7</v>
      </c>
      <c r="M13" s="11" t="s">
        <v>16</v>
      </c>
    </row>
    <row r="14" spans="1:13" ht="24" customHeight="1">
      <c r="A14" s="12"/>
      <c r="B14" s="10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 t="s">
        <v>24</v>
      </c>
      <c r="J14" s="13" t="s">
        <v>24</v>
      </c>
      <c r="K14" s="22">
        <v>0</v>
      </c>
      <c r="L14" s="22">
        <v>0</v>
      </c>
      <c r="M14" s="11" t="s">
        <v>19</v>
      </c>
    </row>
    <row r="15" spans="1:13" ht="24" customHeight="1">
      <c r="A15" s="12"/>
      <c r="B15" s="10" t="s">
        <v>7</v>
      </c>
      <c r="C15" s="13">
        <v>33644</v>
      </c>
      <c r="D15" s="13">
        <v>92</v>
      </c>
      <c r="E15" s="13">
        <v>417</v>
      </c>
      <c r="F15" s="13">
        <v>1</v>
      </c>
      <c r="G15" s="13">
        <v>414</v>
      </c>
      <c r="H15" s="13">
        <v>1</v>
      </c>
      <c r="I15" s="13" t="s">
        <v>25</v>
      </c>
      <c r="J15" s="13" t="s">
        <v>25</v>
      </c>
      <c r="K15" s="22">
        <v>54.2</v>
      </c>
      <c r="L15" s="22">
        <v>81</v>
      </c>
      <c r="M15" s="11" t="s">
        <v>17</v>
      </c>
    </row>
    <row r="16" spans="1:13" ht="24" customHeight="1">
      <c r="A16" s="12"/>
      <c r="B16" s="10" t="s">
        <v>28</v>
      </c>
      <c r="C16" s="13">
        <v>46402</v>
      </c>
      <c r="D16" s="13">
        <v>127</v>
      </c>
      <c r="E16" s="13">
        <v>141</v>
      </c>
      <c r="F16" s="13">
        <v>0</v>
      </c>
      <c r="G16" s="13">
        <v>251</v>
      </c>
      <c r="H16" s="13">
        <v>1</v>
      </c>
      <c r="I16" s="13" t="s">
        <v>36</v>
      </c>
      <c r="J16" s="13" t="s">
        <v>36</v>
      </c>
      <c r="K16" s="22">
        <v>92.1</v>
      </c>
      <c r="L16" s="22">
        <v>146.6</v>
      </c>
      <c r="M16" s="11" t="s">
        <v>34</v>
      </c>
    </row>
    <row r="17" spans="1:13" ht="24" customHeight="1">
      <c r="A17" s="12"/>
      <c r="B17" s="10" t="s">
        <v>29</v>
      </c>
      <c r="C17" s="13">
        <v>1059195</v>
      </c>
      <c r="D17" s="13">
        <v>2902</v>
      </c>
      <c r="E17" s="13">
        <v>50852</v>
      </c>
      <c r="F17" s="13">
        <v>139</v>
      </c>
      <c r="G17" s="13">
        <v>50763</v>
      </c>
      <c r="H17" s="13">
        <v>139</v>
      </c>
      <c r="I17" s="13" t="s">
        <v>36</v>
      </c>
      <c r="J17" s="13" t="s">
        <v>36</v>
      </c>
      <c r="K17" s="22">
        <v>85.9</v>
      </c>
      <c r="L17" s="22">
        <v>20.8</v>
      </c>
      <c r="M17" s="11" t="s">
        <v>18</v>
      </c>
    </row>
    <row r="18" spans="1:13" ht="30" customHeight="1">
      <c r="A18" s="12"/>
      <c r="B18" s="14"/>
      <c r="C18" s="26" t="s">
        <v>11</v>
      </c>
      <c r="D18" s="27"/>
      <c r="E18" s="27"/>
      <c r="F18" s="27"/>
      <c r="G18" s="27"/>
      <c r="H18" s="27"/>
      <c r="I18" s="27"/>
      <c r="J18" s="27"/>
      <c r="K18" s="27"/>
      <c r="L18" s="28"/>
      <c r="M18" s="11"/>
    </row>
    <row r="19" spans="1:13" s="9" customFormat="1" ht="24" customHeight="1">
      <c r="A19" s="42" t="s">
        <v>2</v>
      </c>
      <c r="B19" s="43"/>
      <c r="C19" s="18">
        <f>SUM(C20:C24)</f>
        <v>6788545</v>
      </c>
      <c r="D19" s="18">
        <v>18599</v>
      </c>
      <c r="E19" s="18">
        <f>SUM(E20:E24)</f>
        <v>175214</v>
      </c>
      <c r="F19" s="18">
        <f>SUM(F20:F24)</f>
        <v>480</v>
      </c>
      <c r="G19" s="18">
        <f>SUM(G20:G24)</f>
        <v>175095</v>
      </c>
      <c r="H19" s="18">
        <v>480</v>
      </c>
      <c r="I19" s="13" t="s">
        <v>26</v>
      </c>
      <c r="J19" s="13" t="s">
        <v>26</v>
      </c>
      <c r="K19" s="21">
        <v>88.9</v>
      </c>
      <c r="L19" s="21">
        <v>38.8</v>
      </c>
      <c r="M19" s="8" t="s">
        <v>15</v>
      </c>
    </row>
    <row r="20" spans="1:13" ht="24" customHeight="1">
      <c r="A20" s="38" t="s">
        <v>6</v>
      </c>
      <c r="B20" s="39"/>
      <c r="C20" s="13">
        <v>1933173</v>
      </c>
      <c r="D20" s="13">
        <v>5296</v>
      </c>
      <c r="E20" s="13">
        <v>5105</v>
      </c>
      <c r="F20" s="13">
        <v>14</v>
      </c>
      <c r="G20" s="13">
        <v>5126</v>
      </c>
      <c r="H20" s="13">
        <v>14</v>
      </c>
      <c r="I20" s="13" t="s">
        <v>23</v>
      </c>
      <c r="J20" s="13" t="s">
        <v>23</v>
      </c>
      <c r="K20" s="22">
        <v>97</v>
      </c>
      <c r="L20" s="22">
        <v>377.9</v>
      </c>
      <c r="M20" s="11" t="s">
        <v>16</v>
      </c>
    </row>
    <row r="21" spans="1:13" ht="24" customHeight="1">
      <c r="A21" s="38" t="s">
        <v>8</v>
      </c>
      <c r="B21" s="39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 t="s">
        <v>24</v>
      </c>
      <c r="J21" s="13" t="s">
        <v>24</v>
      </c>
      <c r="K21" s="22">
        <v>0</v>
      </c>
      <c r="L21" s="22">
        <v>0</v>
      </c>
      <c r="M21" s="11" t="s">
        <v>19</v>
      </c>
    </row>
    <row r="22" spans="1:13" ht="24" customHeight="1">
      <c r="A22" s="38" t="s">
        <v>7</v>
      </c>
      <c r="B22" s="39"/>
      <c r="C22" s="13">
        <v>33644</v>
      </c>
      <c r="D22" s="13">
        <v>92</v>
      </c>
      <c r="E22" s="13">
        <v>417</v>
      </c>
      <c r="F22" s="13">
        <v>1</v>
      </c>
      <c r="G22" s="13">
        <v>414</v>
      </c>
      <c r="H22" s="13">
        <v>1</v>
      </c>
      <c r="I22" s="13" t="s">
        <v>25</v>
      </c>
      <c r="J22" s="13" t="s">
        <v>25</v>
      </c>
      <c r="K22" s="22">
        <v>54.2</v>
      </c>
      <c r="L22" s="22">
        <v>81</v>
      </c>
      <c r="M22" s="11" t="s">
        <v>17</v>
      </c>
    </row>
    <row r="23" spans="1:13" ht="24" customHeight="1">
      <c r="A23" s="38" t="s">
        <v>28</v>
      </c>
      <c r="B23" s="39"/>
      <c r="C23" s="13">
        <v>1222767</v>
      </c>
      <c r="D23" s="13">
        <v>3350</v>
      </c>
      <c r="E23" s="13">
        <v>3337</v>
      </c>
      <c r="F23" s="13">
        <v>9</v>
      </c>
      <c r="G23" s="13">
        <v>7444</v>
      </c>
      <c r="H23" s="13">
        <v>20</v>
      </c>
      <c r="I23" s="13" t="s">
        <v>25</v>
      </c>
      <c r="J23" s="13" t="s">
        <v>25</v>
      </c>
      <c r="K23" s="22">
        <v>95</v>
      </c>
      <c r="L23" s="22">
        <v>138.1</v>
      </c>
      <c r="M23" s="11" t="s">
        <v>34</v>
      </c>
    </row>
    <row r="24" spans="1:13" ht="24" customHeight="1">
      <c r="A24" s="40" t="s">
        <v>29</v>
      </c>
      <c r="B24" s="41"/>
      <c r="C24" s="15">
        <v>3598961</v>
      </c>
      <c r="D24" s="15">
        <v>9860</v>
      </c>
      <c r="E24" s="15">
        <v>166355</v>
      </c>
      <c r="F24" s="15">
        <v>456</v>
      </c>
      <c r="G24" s="15">
        <v>162111</v>
      </c>
      <c r="H24" s="15">
        <v>444</v>
      </c>
      <c r="I24" s="15" t="s">
        <v>37</v>
      </c>
      <c r="J24" s="15" t="s">
        <v>37</v>
      </c>
      <c r="K24" s="25">
        <v>84.1</v>
      </c>
      <c r="L24" s="25">
        <v>21.9</v>
      </c>
      <c r="M24" s="16" t="s">
        <v>18</v>
      </c>
    </row>
  </sheetData>
  <mergeCells count="25">
    <mergeCell ref="C1:M2"/>
    <mergeCell ref="A1:B1"/>
    <mergeCell ref="A2:B2"/>
    <mergeCell ref="A8:B8"/>
    <mergeCell ref="A5:B5"/>
    <mergeCell ref="A6:B6"/>
    <mergeCell ref="A9:B9"/>
    <mergeCell ref="A10:B10"/>
    <mergeCell ref="A11:B11"/>
    <mergeCell ref="A19:B19"/>
    <mergeCell ref="A20:B20"/>
    <mergeCell ref="A22:B22"/>
    <mergeCell ref="A21:B21"/>
    <mergeCell ref="A24:B24"/>
    <mergeCell ref="A23:B23"/>
    <mergeCell ref="C18:L18"/>
    <mergeCell ref="L4:M4"/>
    <mergeCell ref="C7:L7"/>
    <mergeCell ref="K5:K6"/>
    <mergeCell ref="L5:L6"/>
    <mergeCell ref="M5:M6"/>
    <mergeCell ref="E5:F5"/>
    <mergeCell ref="G5:H5"/>
    <mergeCell ref="I5:J5"/>
    <mergeCell ref="C5:D5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600" verticalDpi="600" orientation="landscape" paperSize="9" r:id="rId1"/>
  <ignoredErrors>
    <ignoredError sqref="I16:J16 C11 C10 I14:J14 I13:J13 I15:J15 E8:J8 H10:I10 D10:G10 G11:H11 C19 C8 E19:G19" unlockedFormula="1"/>
    <ignoredError sqref="D11 E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2008-01-23T06:12:41Z</cp:lastPrinted>
  <dcterms:created xsi:type="dcterms:W3CDTF">2002-01-17T05:53:07Z</dcterms:created>
  <dcterms:modified xsi:type="dcterms:W3CDTF">2008-01-23T06:19:15Z</dcterms:modified>
  <cp:category/>
  <cp:version/>
  <cp:contentType/>
  <cp:contentStatus/>
</cp:coreProperties>
</file>