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0" windowWidth="14940" windowHeight="10125" activeTab="0"/>
  </bookViews>
  <sheets>
    <sheet name="i314" sheetId="1" r:id="rId1"/>
  </sheets>
  <definedNames>
    <definedName name="_xlnm.Print_Area" localSheetId="0">'i314'!$A$1:$R$33</definedName>
  </definedNames>
  <calcPr fullCalcOnLoad="1"/>
</workbook>
</file>

<file path=xl/sharedStrings.xml><?xml version="1.0" encoding="utf-8"?>
<sst xmlns="http://schemas.openxmlformats.org/spreadsheetml/2006/main" count="65" uniqueCount="56">
  <si>
    <t>医療施設</t>
  </si>
  <si>
    <t>第１４表　　病院の在院 ・ 外来患者延数 ，病床の種類 ・市郡別</t>
  </si>
  <si>
    <t>１４表</t>
  </si>
  <si>
    <t>　</t>
  </si>
  <si>
    <t>市　　郡</t>
  </si>
  <si>
    <t>在　　院　　患　　者　　延　　数</t>
  </si>
  <si>
    <t>新　入　院　患　者　数</t>
  </si>
  <si>
    <t>退　院　患　者　数</t>
  </si>
  <si>
    <t>外　来
患者数</t>
  </si>
  <si>
    <t>市　郡</t>
  </si>
  <si>
    <t>総　数</t>
  </si>
  <si>
    <t>精　神　　　　　　　病　床</t>
  </si>
  <si>
    <t>感染症
病　床</t>
  </si>
  <si>
    <t>結　核
病　床</t>
  </si>
  <si>
    <t>精　神
病　床</t>
  </si>
  <si>
    <t>総数</t>
  </si>
  <si>
    <t>総</t>
  </si>
  <si>
    <t>市部</t>
  </si>
  <si>
    <t>市</t>
  </si>
  <si>
    <t>郡部</t>
  </si>
  <si>
    <t>郡</t>
  </si>
  <si>
    <t>大分市</t>
  </si>
  <si>
    <t>大</t>
  </si>
  <si>
    <t>別府市</t>
  </si>
  <si>
    <t>別</t>
  </si>
  <si>
    <t>中津市</t>
  </si>
  <si>
    <t>中</t>
  </si>
  <si>
    <t>日田市</t>
  </si>
  <si>
    <t>日</t>
  </si>
  <si>
    <t>佐伯市</t>
  </si>
  <si>
    <t>佐</t>
  </si>
  <si>
    <t>臼杵市</t>
  </si>
  <si>
    <t>臼</t>
  </si>
  <si>
    <t>津久見市</t>
  </si>
  <si>
    <t>津</t>
  </si>
  <si>
    <t>竹田市</t>
  </si>
  <si>
    <t>竹</t>
  </si>
  <si>
    <t>豊後高田市</t>
  </si>
  <si>
    <t>豊高</t>
  </si>
  <si>
    <t>杵築市</t>
  </si>
  <si>
    <t>杵</t>
  </si>
  <si>
    <t>宇佐市</t>
  </si>
  <si>
    <t>宇</t>
  </si>
  <si>
    <t>豊後大野市</t>
  </si>
  <si>
    <t>豊大</t>
  </si>
  <si>
    <t>由布市</t>
  </si>
  <si>
    <t>由</t>
  </si>
  <si>
    <t>東国東郡</t>
  </si>
  <si>
    <t>東</t>
  </si>
  <si>
    <t>速見郡</t>
  </si>
  <si>
    <t>速</t>
  </si>
  <si>
    <t>玖珠郡</t>
  </si>
  <si>
    <t>玖</t>
  </si>
  <si>
    <t>一般病床</t>
  </si>
  <si>
    <t>療養病床</t>
  </si>
  <si>
    <t>その他の病床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</si>
</sst>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#"/>
    <numFmt numFmtId="177" formatCode="0_ "/>
    <numFmt numFmtId="178" formatCode="#\ ##0;&quot;△&quot;#\ ##0;&quot;-&quot;;@"/>
    <numFmt numFmtId="179" formatCode="#\ ##0.0;&quot;△&quot;#\ ##0.0;&quot;-&quot;;@"/>
    <numFmt numFmtId="180" formatCode="#.0\ ##0;&quot;△&quot;#.0\ ##0;&quot;-&quot;;@"/>
    <numFmt numFmtId="181" formatCode="0.00;&quot;△&quot;0.00;&quot;-&quot;;@"/>
    <numFmt numFmtId="182" formatCode="#\ ###\ ##0;&quot;△&quot;#\ ###\ ##0;&quot;-&quot;;@"/>
    <numFmt numFmtId="183" formatCode="[$-411]ggge&quot;年&quot;"/>
    <numFmt numFmtId="184" formatCode="0.0_ "/>
  </numFmts>
  <fonts count="1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b/>
      <sz val="14"/>
      <name val="ＭＳ 明朝"/>
      <family val="1"/>
    </font>
    <font>
      <sz val="11"/>
      <name val="ＭＳ 明朝"/>
      <family val="1"/>
    </font>
    <font>
      <b/>
      <sz val="11"/>
      <name val="ＭＳ 明朝"/>
      <family val="1"/>
    </font>
    <font>
      <b/>
      <sz val="10.5"/>
      <color indexed="10"/>
      <name val="ＭＳ 明朝"/>
      <family val="1"/>
    </font>
    <font>
      <sz val="10.5"/>
      <name val="ＭＳ 明朝"/>
      <family val="1"/>
    </font>
    <font>
      <sz val="10.5"/>
      <color indexed="10"/>
      <name val="ＭＳ 明朝"/>
      <family val="1"/>
    </font>
    <font>
      <b/>
      <sz val="10.5"/>
      <name val="ＭＳ 明朝"/>
      <family val="1"/>
    </font>
    <font>
      <b/>
      <sz val="10.5"/>
      <color indexed="8"/>
      <name val="ＭＳ 明朝"/>
      <family val="1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</cellStyleXfs>
  <cellXfs count="57">
    <xf numFmtId="0" fontId="0" fillId="0" borderId="0" xfId="0" applyAlignment="1">
      <alignment vertical="center"/>
    </xf>
    <xf numFmtId="0" fontId="4" fillId="0" borderId="0" xfId="21" applyFont="1" applyAlignment="1">
      <alignment horizontal="left" vertical="center"/>
      <protection/>
    </xf>
    <xf numFmtId="0" fontId="5" fillId="0" borderId="0" xfId="21" applyFont="1" applyAlignment="1">
      <alignment horizontal="center" vertical="center"/>
      <protection/>
    </xf>
    <xf numFmtId="0" fontId="6" fillId="0" borderId="0" xfId="21" applyFont="1" applyAlignment="1">
      <alignment vertical="center"/>
      <protection/>
    </xf>
    <xf numFmtId="0" fontId="6" fillId="0" borderId="1" xfId="21" applyFont="1" applyBorder="1" applyAlignment="1">
      <alignment vertical="center"/>
      <protection/>
    </xf>
    <xf numFmtId="0" fontId="6" fillId="0" borderId="2" xfId="21" applyFont="1" applyBorder="1" applyAlignment="1">
      <alignment horizontal="center" vertical="center" wrapText="1"/>
      <protection/>
    </xf>
    <xf numFmtId="0" fontId="6" fillId="0" borderId="0" xfId="21" applyFont="1" applyBorder="1" applyAlignment="1">
      <alignment vertical="center"/>
      <protection/>
    </xf>
    <xf numFmtId="0" fontId="6" fillId="0" borderId="3" xfId="21" applyFont="1" applyBorder="1" applyAlignment="1">
      <alignment vertical="center" wrapText="1"/>
      <protection/>
    </xf>
    <xf numFmtId="0" fontId="6" fillId="0" borderId="4" xfId="21" applyFont="1" applyBorder="1" applyAlignment="1">
      <alignment vertical="center" wrapText="1"/>
      <protection/>
    </xf>
    <xf numFmtId="0" fontId="7" fillId="0" borderId="5" xfId="21" applyFont="1" applyBorder="1" applyAlignment="1">
      <alignment horizontal="distributed" vertical="center"/>
      <protection/>
    </xf>
    <xf numFmtId="182" fontId="8" fillId="0" borderId="6" xfId="21" applyNumberFormat="1" applyFont="1" applyBorder="1" applyAlignment="1" applyProtection="1">
      <alignment horizontal="right" vertical="center"/>
      <protection locked="0"/>
    </xf>
    <xf numFmtId="182" fontId="8" fillId="0" borderId="7" xfId="21" applyNumberFormat="1" applyFont="1" applyBorder="1" applyAlignment="1" applyProtection="1">
      <alignment horizontal="right" vertical="center"/>
      <protection locked="0"/>
    </xf>
    <xf numFmtId="0" fontId="7" fillId="0" borderId="8" xfId="21" applyFont="1" applyBorder="1" applyAlignment="1">
      <alignment horizontal="center" vertical="center"/>
      <protection/>
    </xf>
    <xf numFmtId="0" fontId="7" fillId="0" borderId="0" xfId="21" applyFont="1" applyAlignment="1">
      <alignment vertical="center"/>
      <protection/>
    </xf>
    <xf numFmtId="0" fontId="6" fillId="0" borderId="5" xfId="21" applyFont="1" applyBorder="1" applyAlignment="1">
      <alignment horizontal="distributed" vertical="center"/>
      <protection/>
    </xf>
    <xf numFmtId="182" fontId="9" fillId="0" borderId="8" xfId="21" applyNumberFormat="1" applyFont="1" applyBorder="1" applyAlignment="1" applyProtection="1">
      <alignment horizontal="right" vertical="center"/>
      <protection locked="0"/>
    </xf>
    <xf numFmtId="182" fontId="9" fillId="0" borderId="0" xfId="21" applyNumberFormat="1" applyFont="1" applyBorder="1" applyAlignment="1" applyProtection="1">
      <alignment horizontal="right" vertical="center"/>
      <protection locked="0"/>
    </xf>
    <xf numFmtId="182" fontId="10" fillId="0" borderId="0" xfId="21" applyNumberFormat="1" applyFont="1" applyBorder="1" applyAlignment="1" applyProtection="1">
      <alignment horizontal="right" vertical="center"/>
      <protection locked="0"/>
    </xf>
    <xf numFmtId="0" fontId="6" fillId="0" borderId="8" xfId="21" applyFont="1" applyBorder="1" applyAlignment="1">
      <alignment horizontal="center" vertical="center"/>
      <protection/>
    </xf>
    <xf numFmtId="182" fontId="8" fillId="0" borderId="8" xfId="21" applyNumberFormat="1" applyFont="1" applyBorder="1" applyAlignment="1" applyProtection="1">
      <alignment horizontal="right" vertical="center"/>
      <protection locked="0"/>
    </xf>
    <xf numFmtId="182" fontId="8" fillId="0" borderId="0" xfId="21" applyNumberFormat="1" applyFont="1" applyBorder="1" applyAlignment="1" applyProtection="1">
      <alignment horizontal="right" vertical="center"/>
      <protection locked="0"/>
    </xf>
    <xf numFmtId="182" fontId="11" fillId="0" borderId="8" xfId="21" applyNumberFormat="1" applyFont="1" applyBorder="1" applyAlignment="1" applyProtection="1">
      <alignment horizontal="right" vertical="center"/>
      <protection locked="0"/>
    </xf>
    <xf numFmtId="182" fontId="6" fillId="0" borderId="0" xfId="21" applyNumberFormat="1" applyFont="1" applyAlignment="1">
      <alignment vertical="center"/>
      <protection/>
    </xf>
    <xf numFmtId="182" fontId="12" fillId="0" borderId="0" xfId="21" applyNumberFormat="1" applyFont="1" applyBorder="1" applyAlignment="1" applyProtection="1">
      <alignment horizontal="right" vertical="center"/>
      <protection locked="0"/>
    </xf>
    <xf numFmtId="182" fontId="11" fillId="0" borderId="0" xfId="21" applyNumberFormat="1" applyFont="1" applyBorder="1" applyAlignment="1" applyProtection="1">
      <alignment horizontal="right" vertical="center"/>
      <protection locked="0"/>
    </xf>
    <xf numFmtId="0" fontId="6" fillId="0" borderId="9" xfId="21" applyFont="1" applyBorder="1" applyAlignment="1">
      <alignment horizontal="distributed" vertical="center"/>
      <protection/>
    </xf>
    <xf numFmtId="182" fontId="8" fillId="0" borderId="10" xfId="21" applyNumberFormat="1" applyFont="1" applyBorder="1" applyAlignment="1" applyProtection="1">
      <alignment horizontal="right" vertical="center"/>
      <protection locked="0"/>
    </xf>
    <xf numFmtId="182" fontId="6" fillId="0" borderId="11" xfId="21" applyNumberFormat="1" applyFont="1" applyBorder="1" applyAlignment="1">
      <alignment vertical="center"/>
      <protection/>
    </xf>
    <xf numFmtId="182" fontId="9" fillId="0" borderId="11" xfId="21" applyNumberFormat="1" applyFont="1" applyBorder="1" applyAlignment="1" applyProtection="1">
      <alignment horizontal="right" vertical="center"/>
      <protection locked="0"/>
    </xf>
    <xf numFmtId="182" fontId="10" fillId="0" borderId="11" xfId="21" applyNumberFormat="1" applyFont="1" applyBorder="1" applyAlignment="1" applyProtection="1">
      <alignment horizontal="right" vertical="center"/>
      <protection locked="0"/>
    </xf>
    <xf numFmtId="182" fontId="12" fillId="0" borderId="11" xfId="21" applyNumberFormat="1" applyFont="1" applyBorder="1" applyAlignment="1" applyProtection="1">
      <alignment horizontal="right" vertical="center"/>
      <protection locked="0"/>
    </xf>
    <xf numFmtId="182" fontId="11" fillId="0" borderId="11" xfId="21" applyNumberFormat="1" applyFont="1" applyBorder="1" applyAlignment="1" applyProtection="1">
      <alignment horizontal="right" vertical="center"/>
      <protection locked="0"/>
    </xf>
    <xf numFmtId="0" fontId="6" fillId="0" borderId="10" xfId="21" applyFont="1" applyBorder="1" applyAlignment="1">
      <alignment horizontal="center" vertical="center"/>
      <protection/>
    </xf>
    <xf numFmtId="0" fontId="13" fillId="0" borderId="0" xfId="21" applyFont="1" applyAlignment="1">
      <alignment vertical="center"/>
      <protection/>
    </xf>
    <xf numFmtId="0" fontId="6" fillId="0" borderId="12" xfId="21" applyFont="1" applyBorder="1" applyAlignment="1">
      <alignment horizontal="center" vertical="center" wrapText="1"/>
      <protection/>
    </xf>
    <xf numFmtId="0" fontId="6" fillId="0" borderId="4" xfId="21" applyFont="1" applyBorder="1" applyAlignment="1">
      <alignment horizontal="center" vertical="center"/>
      <protection/>
    </xf>
    <xf numFmtId="0" fontId="6" fillId="0" borderId="12" xfId="21" applyFont="1" applyBorder="1" applyAlignment="1">
      <alignment horizontal="center" vertical="center"/>
      <protection/>
    </xf>
    <xf numFmtId="0" fontId="6" fillId="0" borderId="2" xfId="21" applyFont="1" applyBorder="1" applyAlignment="1">
      <alignment horizontal="center" vertical="center"/>
      <protection/>
    </xf>
    <xf numFmtId="0" fontId="6" fillId="0" borderId="6" xfId="21" applyFont="1" applyBorder="1" applyAlignment="1">
      <alignment horizontal="center" vertical="center" wrapText="1"/>
      <protection/>
    </xf>
    <xf numFmtId="0" fontId="6" fillId="0" borderId="10" xfId="21" applyFont="1" applyBorder="1" applyAlignment="1">
      <alignment horizontal="center" vertical="center" wrapText="1"/>
      <protection/>
    </xf>
    <xf numFmtId="0" fontId="6" fillId="0" borderId="13" xfId="21" applyFont="1" applyBorder="1" applyAlignment="1">
      <alignment horizontal="center" vertical="center"/>
      <protection/>
    </xf>
    <xf numFmtId="0" fontId="6" fillId="0" borderId="14" xfId="21" applyFont="1" applyBorder="1" applyAlignment="1">
      <alignment horizontal="center" vertical="center"/>
      <protection/>
    </xf>
    <xf numFmtId="0" fontId="6" fillId="0" borderId="15" xfId="21" applyFont="1" applyBorder="1" applyAlignment="1">
      <alignment horizontal="center" vertical="center"/>
      <protection/>
    </xf>
    <xf numFmtId="0" fontId="5" fillId="0" borderId="0" xfId="21" applyFont="1" applyAlignment="1">
      <alignment horizontal="center" vertical="center"/>
      <protection/>
    </xf>
    <xf numFmtId="0" fontId="0" fillId="0" borderId="0" xfId="21" applyAlignment="1">
      <alignment vertical="center"/>
      <protection/>
    </xf>
    <xf numFmtId="0" fontId="6" fillId="0" borderId="6" xfId="21" applyFont="1" applyBorder="1" applyAlignment="1">
      <alignment horizontal="center" vertical="center" wrapText="1" shrinkToFit="1"/>
      <protection/>
    </xf>
    <xf numFmtId="0" fontId="6" fillId="0" borderId="10" xfId="21" applyFont="1" applyBorder="1" applyAlignment="1">
      <alignment horizontal="center" vertical="center" wrapText="1" shrinkToFit="1"/>
      <protection/>
    </xf>
    <xf numFmtId="0" fontId="6" fillId="0" borderId="16" xfId="21" applyFont="1" applyBorder="1" applyAlignment="1">
      <alignment horizontal="center" vertical="center" wrapText="1"/>
      <protection/>
    </xf>
    <xf numFmtId="0" fontId="6" fillId="0" borderId="16" xfId="21" applyFont="1" applyBorder="1" applyAlignment="1">
      <alignment horizontal="center" vertical="center"/>
      <protection/>
    </xf>
    <xf numFmtId="0" fontId="6" fillId="0" borderId="17" xfId="21" applyFont="1" applyBorder="1" applyAlignment="1">
      <alignment horizontal="center" vertical="center"/>
      <protection/>
    </xf>
    <xf numFmtId="0" fontId="6" fillId="0" borderId="18" xfId="21" applyFont="1" applyBorder="1" applyAlignment="1">
      <alignment horizontal="center" vertical="center"/>
      <protection/>
    </xf>
    <xf numFmtId="0" fontId="6" fillId="0" borderId="19" xfId="21" applyFont="1" applyBorder="1" applyAlignment="1">
      <alignment horizontal="center" vertical="center"/>
      <protection/>
    </xf>
    <xf numFmtId="0" fontId="6" fillId="0" borderId="2" xfId="21" applyFont="1" applyBorder="1" applyAlignment="1">
      <alignment horizontal="center" vertical="center" wrapText="1"/>
      <protection/>
    </xf>
    <xf numFmtId="0" fontId="6" fillId="0" borderId="20" xfId="21" applyFont="1" applyBorder="1" applyAlignment="1">
      <alignment horizontal="center" vertical="center" wrapText="1"/>
      <protection/>
    </xf>
    <xf numFmtId="0" fontId="6" fillId="0" borderId="4" xfId="21" applyFont="1" applyBorder="1" applyAlignment="1">
      <alignment horizontal="center" vertical="center" wrapText="1"/>
      <protection/>
    </xf>
    <xf numFmtId="183" fontId="6" fillId="0" borderId="1" xfId="21" applyNumberFormat="1" applyFont="1" applyBorder="1" applyAlignment="1">
      <alignment horizontal="right" vertical="center"/>
      <protection/>
    </xf>
    <xf numFmtId="0" fontId="6" fillId="0" borderId="20" xfId="21" applyFont="1" applyBorder="1" applyAlignment="1">
      <alignment horizontal="center" vertical="center" textRotation="255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i1314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3">
    <tabColor indexed="56"/>
    <pageSetUpPr fitToPage="1"/>
  </sheetPr>
  <dimension ref="A1:S30"/>
  <sheetViews>
    <sheetView tabSelected="1" zoomScale="75" zoomScaleNormal="75" zoomScaleSheetLayoutView="75" workbookViewId="0" topLeftCell="A1">
      <selection activeCell="B1" sqref="B1:Q3"/>
    </sheetView>
  </sheetViews>
  <sheetFormatPr defaultColWidth="9.00390625" defaultRowHeight="13.5"/>
  <cols>
    <col min="1" max="1" width="13.375" style="3" customWidth="1"/>
    <col min="2" max="3" width="12.50390625" style="3" customWidth="1"/>
    <col min="4" max="5" width="9.125" style="3" customWidth="1"/>
    <col min="6" max="8" width="12.50390625" style="3" customWidth="1"/>
    <col min="9" max="9" width="11.125" style="3" customWidth="1"/>
    <col min="10" max="10" width="9.875" style="3" customWidth="1"/>
    <col min="11" max="13" width="11.125" style="3" customWidth="1"/>
    <col min="14" max="14" width="9.625" style="3" customWidth="1"/>
    <col min="15" max="16" width="11.125" style="3" customWidth="1"/>
    <col min="17" max="17" width="12.50390625" style="3" customWidth="1"/>
    <col min="18" max="18" width="5.25390625" style="3" bestFit="1" customWidth="1"/>
    <col min="19" max="16384" width="9.00390625" style="3" customWidth="1"/>
  </cols>
  <sheetData>
    <row r="1" spans="1:18" ht="13.5" customHeight="1">
      <c r="A1" s="1" t="s">
        <v>0</v>
      </c>
      <c r="B1" s="43" t="s">
        <v>1</v>
      </c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2"/>
    </row>
    <row r="2" spans="1:18" ht="18.75" customHeight="1">
      <c r="A2" s="1" t="s">
        <v>2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2"/>
    </row>
    <row r="3" spans="1:17" ht="16.5" customHeight="1">
      <c r="A3" s="3" t="s">
        <v>3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</row>
    <row r="4" spans="1:18" ht="14.25" thickBo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55">
        <v>38717</v>
      </c>
      <c r="R4" s="55"/>
    </row>
    <row r="5" spans="1:19" ht="22.5" customHeight="1">
      <c r="A5" s="35" t="s">
        <v>4</v>
      </c>
      <c r="B5" s="49" t="s">
        <v>5</v>
      </c>
      <c r="C5" s="50"/>
      <c r="D5" s="50"/>
      <c r="E5" s="50"/>
      <c r="F5" s="50"/>
      <c r="G5" s="50"/>
      <c r="H5" s="51"/>
      <c r="I5" s="40" t="s">
        <v>6</v>
      </c>
      <c r="J5" s="41"/>
      <c r="K5" s="41"/>
      <c r="L5" s="42"/>
      <c r="M5" s="40" t="s">
        <v>7</v>
      </c>
      <c r="N5" s="41"/>
      <c r="O5" s="41"/>
      <c r="P5" s="42"/>
      <c r="Q5" s="52" t="s">
        <v>8</v>
      </c>
      <c r="R5" s="56" t="s">
        <v>9</v>
      </c>
      <c r="S5" s="6"/>
    </row>
    <row r="6" spans="1:19" ht="22.5" customHeight="1">
      <c r="A6" s="35"/>
      <c r="B6" s="36" t="s">
        <v>10</v>
      </c>
      <c r="C6" s="45" t="s">
        <v>11</v>
      </c>
      <c r="D6" s="47" t="s">
        <v>12</v>
      </c>
      <c r="E6" s="34" t="s">
        <v>13</v>
      </c>
      <c r="F6" s="38" t="s">
        <v>55</v>
      </c>
      <c r="G6" s="7"/>
      <c r="H6" s="8"/>
      <c r="I6" s="34" t="s">
        <v>10</v>
      </c>
      <c r="J6" s="34" t="s">
        <v>14</v>
      </c>
      <c r="K6" s="53" t="s">
        <v>55</v>
      </c>
      <c r="L6" s="54"/>
      <c r="M6" s="34" t="s">
        <v>10</v>
      </c>
      <c r="N6" s="34" t="s">
        <v>14</v>
      </c>
      <c r="O6" s="53" t="s">
        <v>55</v>
      </c>
      <c r="P6" s="54"/>
      <c r="Q6" s="47"/>
      <c r="R6" s="56"/>
      <c r="S6" s="6"/>
    </row>
    <row r="7" spans="1:19" ht="41.25" customHeight="1">
      <c r="A7" s="35"/>
      <c r="B7" s="37"/>
      <c r="C7" s="46"/>
      <c r="D7" s="48"/>
      <c r="E7" s="37"/>
      <c r="F7" s="39"/>
      <c r="G7" s="5" t="s">
        <v>53</v>
      </c>
      <c r="H7" s="5" t="s">
        <v>54</v>
      </c>
      <c r="I7" s="52"/>
      <c r="J7" s="52"/>
      <c r="K7" s="5" t="s">
        <v>53</v>
      </c>
      <c r="L7" s="5" t="s">
        <v>54</v>
      </c>
      <c r="M7" s="52"/>
      <c r="N7" s="52"/>
      <c r="O7" s="5" t="s">
        <v>53</v>
      </c>
      <c r="P7" s="5" t="s">
        <v>54</v>
      </c>
      <c r="Q7" s="47"/>
      <c r="R7" s="56"/>
      <c r="S7" s="6"/>
    </row>
    <row r="8" spans="1:18" s="13" customFormat="1" ht="22.5" customHeight="1">
      <c r="A8" s="9" t="s">
        <v>15</v>
      </c>
      <c r="B8" s="10">
        <f aca="true" t="shared" si="0" ref="B8:Q8">B10+B12</f>
        <v>6788545</v>
      </c>
      <c r="C8" s="11">
        <f t="shared" si="0"/>
        <v>1933173</v>
      </c>
      <c r="D8" s="11">
        <f t="shared" si="0"/>
        <v>0</v>
      </c>
      <c r="E8" s="11">
        <f t="shared" si="0"/>
        <v>33644</v>
      </c>
      <c r="F8" s="11">
        <f t="shared" si="0"/>
        <v>4821728</v>
      </c>
      <c r="G8" s="11">
        <f t="shared" si="0"/>
        <v>3598961</v>
      </c>
      <c r="H8" s="11">
        <f t="shared" si="0"/>
        <v>1222767</v>
      </c>
      <c r="I8" s="11">
        <f t="shared" si="0"/>
        <v>175214</v>
      </c>
      <c r="J8" s="11">
        <f t="shared" si="0"/>
        <v>5105</v>
      </c>
      <c r="K8" s="11">
        <f t="shared" si="0"/>
        <v>166355</v>
      </c>
      <c r="L8" s="11">
        <f t="shared" si="0"/>
        <v>3337</v>
      </c>
      <c r="M8" s="11">
        <f t="shared" si="0"/>
        <v>175095</v>
      </c>
      <c r="N8" s="11">
        <f t="shared" si="0"/>
        <v>5126</v>
      </c>
      <c r="O8" s="11">
        <f t="shared" si="0"/>
        <v>162111</v>
      </c>
      <c r="P8" s="11">
        <f t="shared" si="0"/>
        <v>7444</v>
      </c>
      <c r="Q8" s="11">
        <f t="shared" si="0"/>
        <v>6228403</v>
      </c>
      <c r="R8" s="12" t="s">
        <v>16</v>
      </c>
    </row>
    <row r="9" spans="1:18" ht="12.75" customHeight="1">
      <c r="A9" s="14"/>
      <c r="B9" s="15"/>
      <c r="C9" s="16"/>
      <c r="D9" s="16"/>
      <c r="E9" s="16"/>
      <c r="F9" s="16"/>
      <c r="G9" s="16"/>
      <c r="H9" s="16"/>
      <c r="I9" s="16"/>
      <c r="J9" s="16"/>
      <c r="K9" s="16"/>
      <c r="L9" s="16"/>
      <c r="M9" s="17"/>
      <c r="N9" s="17"/>
      <c r="O9" s="17"/>
      <c r="P9" s="17"/>
      <c r="Q9" s="17"/>
      <c r="R9" s="18"/>
    </row>
    <row r="10" spans="1:18" s="13" customFormat="1" ht="22.5" customHeight="1">
      <c r="A10" s="9" t="s">
        <v>17</v>
      </c>
      <c r="B10" s="19">
        <f aca="true" t="shared" si="1" ref="B10:Q10">SUM(B14:B26)</f>
        <v>6549347</v>
      </c>
      <c r="C10" s="20">
        <f t="shared" si="1"/>
        <v>1933173</v>
      </c>
      <c r="D10" s="20">
        <f t="shared" si="1"/>
        <v>0</v>
      </c>
      <c r="E10" s="20">
        <f t="shared" si="1"/>
        <v>33644</v>
      </c>
      <c r="F10" s="20">
        <f t="shared" si="1"/>
        <v>4582530</v>
      </c>
      <c r="G10" s="20">
        <f t="shared" si="1"/>
        <v>3432392</v>
      </c>
      <c r="H10" s="20">
        <f t="shared" si="1"/>
        <v>1150138</v>
      </c>
      <c r="I10" s="20">
        <f t="shared" si="1"/>
        <v>167879</v>
      </c>
      <c r="J10" s="20">
        <f t="shared" si="1"/>
        <v>5105</v>
      </c>
      <c r="K10" s="20">
        <f t="shared" si="1"/>
        <v>159192</v>
      </c>
      <c r="L10" s="20">
        <f t="shared" si="1"/>
        <v>3165</v>
      </c>
      <c r="M10" s="20">
        <f t="shared" si="1"/>
        <v>167741</v>
      </c>
      <c r="N10" s="20">
        <f t="shared" si="1"/>
        <v>5126</v>
      </c>
      <c r="O10" s="20">
        <f t="shared" si="1"/>
        <v>155325</v>
      </c>
      <c r="P10" s="20">
        <f t="shared" si="1"/>
        <v>6876</v>
      </c>
      <c r="Q10" s="20">
        <f t="shared" si="1"/>
        <v>5903914</v>
      </c>
      <c r="R10" s="12" t="s">
        <v>18</v>
      </c>
    </row>
    <row r="11" spans="1:18" ht="12.75" customHeight="1">
      <c r="A11" s="14"/>
      <c r="B11" s="15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7"/>
      <c r="N11" s="17"/>
      <c r="O11" s="17"/>
      <c r="P11" s="17"/>
      <c r="Q11" s="17"/>
      <c r="R11" s="18"/>
    </row>
    <row r="12" spans="1:18" s="13" customFormat="1" ht="22.5" customHeight="1">
      <c r="A12" s="9" t="s">
        <v>19</v>
      </c>
      <c r="B12" s="19">
        <f aca="true" t="shared" si="2" ref="B12:Q12">SUM(B28:B30)</f>
        <v>239198</v>
      </c>
      <c r="C12" s="20">
        <f t="shared" si="2"/>
        <v>0</v>
      </c>
      <c r="D12" s="20">
        <f t="shared" si="2"/>
        <v>0</v>
      </c>
      <c r="E12" s="20">
        <f t="shared" si="2"/>
        <v>0</v>
      </c>
      <c r="F12" s="20">
        <f t="shared" si="2"/>
        <v>239198</v>
      </c>
      <c r="G12" s="20">
        <f t="shared" si="2"/>
        <v>166569</v>
      </c>
      <c r="H12" s="20">
        <f t="shared" si="2"/>
        <v>72629</v>
      </c>
      <c r="I12" s="20">
        <f t="shared" si="2"/>
        <v>7335</v>
      </c>
      <c r="J12" s="20">
        <f t="shared" si="2"/>
        <v>0</v>
      </c>
      <c r="K12" s="20">
        <f t="shared" si="2"/>
        <v>7163</v>
      </c>
      <c r="L12" s="20">
        <f t="shared" si="2"/>
        <v>172</v>
      </c>
      <c r="M12" s="20">
        <f t="shared" si="2"/>
        <v>7354</v>
      </c>
      <c r="N12" s="20">
        <f t="shared" si="2"/>
        <v>0</v>
      </c>
      <c r="O12" s="20">
        <f t="shared" si="2"/>
        <v>6786</v>
      </c>
      <c r="P12" s="20">
        <f t="shared" si="2"/>
        <v>568</v>
      </c>
      <c r="Q12" s="20">
        <f t="shared" si="2"/>
        <v>324489</v>
      </c>
      <c r="R12" s="12" t="s">
        <v>20</v>
      </c>
    </row>
    <row r="13" spans="1:18" ht="12.75" customHeight="1">
      <c r="A13" s="14"/>
      <c r="B13" s="21"/>
      <c r="C13" s="22"/>
      <c r="D13" s="16"/>
      <c r="E13" s="16"/>
      <c r="F13" s="16"/>
      <c r="G13" s="16"/>
      <c r="H13" s="16"/>
      <c r="I13" s="20"/>
      <c r="J13" s="16"/>
      <c r="K13" s="16"/>
      <c r="L13" s="16"/>
      <c r="M13" s="17"/>
      <c r="N13" s="17"/>
      <c r="O13" s="17"/>
      <c r="P13" s="17"/>
      <c r="Q13" s="17"/>
      <c r="R13" s="18"/>
    </row>
    <row r="14" spans="1:18" ht="22.5" customHeight="1">
      <c r="A14" s="14" t="s">
        <v>21</v>
      </c>
      <c r="B14" s="19">
        <f aca="true" t="shared" si="3" ref="B14:B26">SUM(C14:F14)</f>
        <v>2452897</v>
      </c>
      <c r="C14" s="22">
        <v>950827</v>
      </c>
      <c r="D14" s="16">
        <v>0</v>
      </c>
      <c r="E14" s="16">
        <v>0</v>
      </c>
      <c r="F14" s="17">
        <f aca="true" t="shared" si="4" ref="F14:F26">SUM(G14:H14)</f>
        <v>1502070</v>
      </c>
      <c r="G14" s="16">
        <v>1272167</v>
      </c>
      <c r="H14" s="16">
        <v>229903</v>
      </c>
      <c r="I14" s="23">
        <v>67029</v>
      </c>
      <c r="J14" s="16">
        <v>2014</v>
      </c>
      <c r="K14" s="16">
        <v>63951</v>
      </c>
      <c r="L14" s="16">
        <v>1064</v>
      </c>
      <c r="M14" s="24">
        <v>66946</v>
      </c>
      <c r="N14" s="16">
        <v>2019</v>
      </c>
      <c r="O14" s="16">
        <v>63240</v>
      </c>
      <c r="P14" s="16">
        <v>1687</v>
      </c>
      <c r="Q14" s="24">
        <v>2000407</v>
      </c>
      <c r="R14" s="18" t="s">
        <v>22</v>
      </c>
    </row>
    <row r="15" spans="1:18" ht="22.5" customHeight="1">
      <c r="A15" s="14" t="s">
        <v>23</v>
      </c>
      <c r="B15" s="19">
        <f t="shared" si="3"/>
        <v>1350862</v>
      </c>
      <c r="C15" s="22">
        <v>331570</v>
      </c>
      <c r="D15" s="16">
        <v>0</v>
      </c>
      <c r="E15" s="16">
        <v>28099</v>
      </c>
      <c r="F15" s="17">
        <f t="shared" si="4"/>
        <v>991193</v>
      </c>
      <c r="G15" s="16">
        <v>652975</v>
      </c>
      <c r="H15" s="16">
        <v>338218</v>
      </c>
      <c r="I15" s="23">
        <v>30312</v>
      </c>
      <c r="J15" s="16">
        <v>1464</v>
      </c>
      <c r="K15" s="16">
        <v>27662</v>
      </c>
      <c r="L15" s="16">
        <v>834</v>
      </c>
      <c r="M15" s="24">
        <v>30321</v>
      </c>
      <c r="N15" s="16">
        <v>1493</v>
      </c>
      <c r="O15" s="16">
        <v>26945</v>
      </c>
      <c r="P15" s="16">
        <v>1537</v>
      </c>
      <c r="Q15" s="24">
        <v>1074394</v>
      </c>
      <c r="R15" s="18" t="s">
        <v>24</v>
      </c>
    </row>
    <row r="16" spans="1:18" ht="22.5" customHeight="1">
      <c r="A16" s="14" t="s">
        <v>25</v>
      </c>
      <c r="B16" s="19">
        <f t="shared" si="3"/>
        <v>422756</v>
      </c>
      <c r="C16" s="22">
        <v>52070</v>
      </c>
      <c r="D16" s="16">
        <v>0</v>
      </c>
      <c r="E16" s="16">
        <v>0</v>
      </c>
      <c r="F16" s="17">
        <f t="shared" si="4"/>
        <v>370686</v>
      </c>
      <c r="G16" s="16">
        <v>275161</v>
      </c>
      <c r="H16" s="16">
        <v>95525</v>
      </c>
      <c r="I16" s="23">
        <v>12663</v>
      </c>
      <c r="J16" s="16">
        <v>88</v>
      </c>
      <c r="K16" s="16">
        <v>12542</v>
      </c>
      <c r="L16" s="16">
        <v>33</v>
      </c>
      <c r="M16" s="24">
        <v>12690</v>
      </c>
      <c r="N16" s="16">
        <v>85</v>
      </c>
      <c r="O16" s="16">
        <v>12282</v>
      </c>
      <c r="P16" s="16">
        <v>323</v>
      </c>
      <c r="Q16" s="24">
        <v>345269</v>
      </c>
      <c r="R16" s="18" t="s">
        <v>26</v>
      </c>
    </row>
    <row r="17" spans="1:18" ht="22.5" customHeight="1">
      <c r="A17" s="14" t="s">
        <v>27</v>
      </c>
      <c r="B17" s="19">
        <f t="shared" si="3"/>
        <v>481162</v>
      </c>
      <c r="C17" s="22">
        <v>199951</v>
      </c>
      <c r="D17" s="16">
        <v>0</v>
      </c>
      <c r="E17" s="16">
        <v>0</v>
      </c>
      <c r="F17" s="17">
        <f t="shared" si="4"/>
        <v>281211</v>
      </c>
      <c r="G17" s="16">
        <v>208953</v>
      </c>
      <c r="H17" s="16">
        <v>72258</v>
      </c>
      <c r="I17" s="23">
        <v>10554</v>
      </c>
      <c r="J17" s="16">
        <v>655</v>
      </c>
      <c r="K17" s="16">
        <v>9428</v>
      </c>
      <c r="L17" s="16">
        <v>471</v>
      </c>
      <c r="M17" s="24">
        <v>10548</v>
      </c>
      <c r="N17" s="16">
        <v>653</v>
      </c>
      <c r="O17" s="16">
        <v>9405</v>
      </c>
      <c r="P17" s="16">
        <v>490</v>
      </c>
      <c r="Q17" s="24">
        <v>630200</v>
      </c>
      <c r="R17" s="18" t="s">
        <v>28</v>
      </c>
    </row>
    <row r="18" spans="1:18" ht="22.5" customHeight="1">
      <c r="A18" s="14" t="s">
        <v>29</v>
      </c>
      <c r="B18" s="19">
        <f t="shared" si="3"/>
        <v>403586</v>
      </c>
      <c r="C18" s="22">
        <v>65301</v>
      </c>
      <c r="D18" s="16">
        <v>0</v>
      </c>
      <c r="E18" s="16">
        <v>5545</v>
      </c>
      <c r="F18" s="17">
        <f t="shared" si="4"/>
        <v>332740</v>
      </c>
      <c r="G18" s="16">
        <v>250441</v>
      </c>
      <c r="H18" s="16">
        <v>82299</v>
      </c>
      <c r="I18" s="23">
        <v>11759</v>
      </c>
      <c r="J18" s="16">
        <v>102</v>
      </c>
      <c r="K18" s="16">
        <v>11348</v>
      </c>
      <c r="L18" s="16">
        <v>244</v>
      </c>
      <c r="M18" s="24">
        <v>11709</v>
      </c>
      <c r="N18" s="16">
        <v>104</v>
      </c>
      <c r="O18" s="16">
        <v>10906</v>
      </c>
      <c r="P18" s="16">
        <v>631</v>
      </c>
      <c r="Q18" s="24">
        <v>493712</v>
      </c>
      <c r="R18" s="18" t="s">
        <v>30</v>
      </c>
    </row>
    <row r="19" spans="1:18" ht="22.5" customHeight="1">
      <c r="A19" s="14" t="s">
        <v>31</v>
      </c>
      <c r="B19" s="19">
        <f t="shared" si="3"/>
        <v>195086</v>
      </c>
      <c r="C19" s="22">
        <v>43447</v>
      </c>
      <c r="D19" s="16">
        <v>0</v>
      </c>
      <c r="E19" s="16">
        <v>0</v>
      </c>
      <c r="F19" s="17">
        <f t="shared" si="4"/>
        <v>151639</v>
      </c>
      <c r="G19" s="16">
        <v>99450</v>
      </c>
      <c r="H19" s="16">
        <v>52189</v>
      </c>
      <c r="I19" s="23">
        <v>3004</v>
      </c>
      <c r="J19" s="16">
        <v>237</v>
      </c>
      <c r="K19" s="16">
        <v>2652</v>
      </c>
      <c r="L19" s="16">
        <v>115</v>
      </c>
      <c r="M19" s="24">
        <v>3023</v>
      </c>
      <c r="N19" s="16">
        <v>241</v>
      </c>
      <c r="O19" s="16">
        <v>2642</v>
      </c>
      <c r="P19" s="16">
        <v>140</v>
      </c>
      <c r="Q19" s="24">
        <v>71608</v>
      </c>
      <c r="R19" s="18" t="s">
        <v>32</v>
      </c>
    </row>
    <row r="20" spans="1:18" ht="22.5" customHeight="1">
      <c r="A20" s="14" t="s">
        <v>33</v>
      </c>
      <c r="B20" s="19">
        <f t="shared" si="3"/>
        <v>38934</v>
      </c>
      <c r="C20" s="22">
        <v>0</v>
      </c>
      <c r="D20" s="16">
        <v>0</v>
      </c>
      <c r="E20" s="16">
        <v>0</v>
      </c>
      <c r="F20" s="17">
        <f t="shared" si="4"/>
        <v>38934</v>
      </c>
      <c r="G20" s="16">
        <v>38934</v>
      </c>
      <c r="H20" s="16">
        <v>0</v>
      </c>
      <c r="I20" s="23">
        <v>1479</v>
      </c>
      <c r="J20" s="16">
        <v>0</v>
      </c>
      <c r="K20" s="16">
        <v>1479</v>
      </c>
      <c r="L20" s="16">
        <v>0</v>
      </c>
      <c r="M20" s="24">
        <v>1487</v>
      </c>
      <c r="N20" s="16">
        <v>0</v>
      </c>
      <c r="O20" s="16">
        <v>1487</v>
      </c>
      <c r="P20" s="16">
        <v>0</v>
      </c>
      <c r="Q20" s="24">
        <v>41719</v>
      </c>
      <c r="R20" s="18" t="s">
        <v>34</v>
      </c>
    </row>
    <row r="21" spans="1:18" ht="22.5" customHeight="1">
      <c r="A21" s="14" t="s">
        <v>35</v>
      </c>
      <c r="B21" s="19">
        <f t="shared" si="3"/>
        <v>158313</v>
      </c>
      <c r="C21" s="22">
        <v>76756</v>
      </c>
      <c r="D21" s="16">
        <v>0</v>
      </c>
      <c r="E21" s="16">
        <v>0</v>
      </c>
      <c r="F21" s="17">
        <f t="shared" si="4"/>
        <v>81557</v>
      </c>
      <c r="G21" s="16">
        <v>54552</v>
      </c>
      <c r="H21" s="16">
        <v>27005</v>
      </c>
      <c r="I21" s="23">
        <v>2281</v>
      </c>
      <c r="J21" s="16">
        <v>107</v>
      </c>
      <c r="K21" s="16">
        <v>2169</v>
      </c>
      <c r="L21" s="16">
        <v>5</v>
      </c>
      <c r="M21" s="24">
        <v>2244</v>
      </c>
      <c r="N21" s="16">
        <v>106</v>
      </c>
      <c r="O21" s="16">
        <v>2039</v>
      </c>
      <c r="P21" s="16">
        <v>99</v>
      </c>
      <c r="Q21" s="24">
        <v>77311</v>
      </c>
      <c r="R21" s="18" t="s">
        <v>36</v>
      </c>
    </row>
    <row r="22" spans="1:18" ht="22.5" customHeight="1">
      <c r="A22" s="14" t="s">
        <v>37</v>
      </c>
      <c r="B22" s="19">
        <f t="shared" si="3"/>
        <v>125509</v>
      </c>
      <c r="C22" s="22">
        <v>70232</v>
      </c>
      <c r="D22" s="16">
        <v>0</v>
      </c>
      <c r="E22" s="16">
        <v>0</v>
      </c>
      <c r="F22" s="17">
        <f t="shared" si="4"/>
        <v>55277</v>
      </c>
      <c r="G22" s="16">
        <v>32144</v>
      </c>
      <c r="H22" s="16">
        <v>23133</v>
      </c>
      <c r="I22" s="23">
        <v>1606</v>
      </c>
      <c r="J22" s="16">
        <v>126</v>
      </c>
      <c r="K22" s="16">
        <v>1381</v>
      </c>
      <c r="L22" s="16">
        <v>99</v>
      </c>
      <c r="M22" s="24">
        <v>1607</v>
      </c>
      <c r="N22" s="16">
        <v>120</v>
      </c>
      <c r="O22" s="16">
        <v>1307</v>
      </c>
      <c r="P22" s="16">
        <v>180</v>
      </c>
      <c r="Q22" s="24">
        <v>108710</v>
      </c>
      <c r="R22" s="18" t="s">
        <v>38</v>
      </c>
    </row>
    <row r="23" spans="1:18" ht="22.5" customHeight="1">
      <c r="A23" s="14" t="s">
        <v>39</v>
      </c>
      <c r="B23" s="19">
        <f t="shared" si="3"/>
        <v>128120</v>
      </c>
      <c r="C23" s="22">
        <v>44755</v>
      </c>
      <c r="D23" s="16">
        <v>0</v>
      </c>
      <c r="E23" s="16">
        <v>0</v>
      </c>
      <c r="F23" s="17">
        <f t="shared" si="4"/>
        <v>83365</v>
      </c>
      <c r="G23" s="16">
        <v>51156</v>
      </c>
      <c r="H23" s="16">
        <v>32209</v>
      </c>
      <c r="I23" s="23">
        <v>2107</v>
      </c>
      <c r="J23" s="16">
        <v>79</v>
      </c>
      <c r="K23" s="16">
        <v>2009</v>
      </c>
      <c r="L23" s="16">
        <v>19</v>
      </c>
      <c r="M23" s="24">
        <v>2088</v>
      </c>
      <c r="N23" s="16">
        <v>82</v>
      </c>
      <c r="O23" s="16">
        <v>1579</v>
      </c>
      <c r="P23" s="16">
        <v>427</v>
      </c>
      <c r="Q23" s="24">
        <v>118575</v>
      </c>
      <c r="R23" s="18" t="s">
        <v>40</v>
      </c>
    </row>
    <row r="24" spans="1:18" ht="22.5" customHeight="1">
      <c r="A24" s="14" t="s">
        <v>41</v>
      </c>
      <c r="B24" s="19">
        <f t="shared" si="3"/>
        <v>298500</v>
      </c>
      <c r="C24" s="22">
        <v>89586</v>
      </c>
      <c r="D24" s="16">
        <v>0</v>
      </c>
      <c r="E24" s="16">
        <v>0</v>
      </c>
      <c r="F24" s="17">
        <f t="shared" si="4"/>
        <v>208914</v>
      </c>
      <c r="G24" s="16">
        <v>133743</v>
      </c>
      <c r="H24" s="16">
        <v>75171</v>
      </c>
      <c r="I24" s="23">
        <v>6754</v>
      </c>
      <c r="J24" s="16">
        <v>87</v>
      </c>
      <c r="K24" s="16">
        <v>6573</v>
      </c>
      <c r="L24" s="16">
        <v>94</v>
      </c>
      <c r="M24" s="24">
        <v>6731</v>
      </c>
      <c r="N24" s="16">
        <v>80</v>
      </c>
      <c r="O24" s="16">
        <v>6275</v>
      </c>
      <c r="P24" s="16">
        <v>376</v>
      </c>
      <c r="Q24" s="24">
        <v>302553</v>
      </c>
      <c r="R24" s="18" t="s">
        <v>42</v>
      </c>
    </row>
    <row r="25" spans="1:18" ht="22.5" customHeight="1">
      <c r="A25" s="14" t="s">
        <v>43</v>
      </c>
      <c r="B25" s="19">
        <f t="shared" si="3"/>
        <v>176322</v>
      </c>
      <c r="C25" s="22">
        <v>0</v>
      </c>
      <c r="D25" s="16">
        <v>0</v>
      </c>
      <c r="E25" s="16">
        <v>0</v>
      </c>
      <c r="F25" s="17">
        <f t="shared" si="4"/>
        <v>176322</v>
      </c>
      <c r="G25" s="16">
        <v>138658</v>
      </c>
      <c r="H25" s="16">
        <v>37664</v>
      </c>
      <c r="I25" s="23">
        <v>6325</v>
      </c>
      <c r="J25" s="16">
        <v>0</v>
      </c>
      <c r="K25" s="16">
        <v>6238</v>
      </c>
      <c r="L25" s="16">
        <v>87</v>
      </c>
      <c r="M25" s="24">
        <v>6346</v>
      </c>
      <c r="N25" s="16">
        <v>0</v>
      </c>
      <c r="O25" s="16">
        <v>6156</v>
      </c>
      <c r="P25" s="16">
        <v>190</v>
      </c>
      <c r="Q25" s="24">
        <v>323181</v>
      </c>
      <c r="R25" s="18" t="s">
        <v>44</v>
      </c>
    </row>
    <row r="26" spans="1:18" ht="22.5" customHeight="1">
      <c r="A26" s="14" t="s">
        <v>45</v>
      </c>
      <c r="B26" s="19">
        <f t="shared" si="3"/>
        <v>317300</v>
      </c>
      <c r="C26" s="22">
        <v>8678</v>
      </c>
      <c r="D26" s="16">
        <v>0</v>
      </c>
      <c r="E26" s="16">
        <v>0</v>
      </c>
      <c r="F26" s="17">
        <f t="shared" si="4"/>
        <v>308622</v>
      </c>
      <c r="G26" s="16">
        <v>224058</v>
      </c>
      <c r="H26" s="16">
        <v>84564</v>
      </c>
      <c r="I26" s="23">
        <v>12006</v>
      </c>
      <c r="J26" s="16">
        <v>146</v>
      </c>
      <c r="K26" s="16">
        <v>11760</v>
      </c>
      <c r="L26" s="16">
        <v>100</v>
      </c>
      <c r="M26" s="24">
        <v>12001</v>
      </c>
      <c r="N26" s="16">
        <v>143</v>
      </c>
      <c r="O26" s="16">
        <v>11062</v>
      </c>
      <c r="P26" s="16">
        <v>796</v>
      </c>
      <c r="Q26" s="24">
        <v>316275</v>
      </c>
      <c r="R26" s="18" t="s">
        <v>46</v>
      </c>
    </row>
    <row r="27" spans="1:18" ht="12.75" customHeight="1">
      <c r="A27" s="14"/>
      <c r="B27" s="19"/>
      <c r="C27" s="22"/>
      <c r="D27" s="16"/>
      <c r="E27" s="16"/>
      <c r="F27" s="17"/>
      <c r="G27" s="16"/>
      <c r="H27" s="16"/>
      <c r="I27" s="23"/>
      <c r="J27" s="16"/>
      <c r="K27" s="16"/>
      <c r="L27" s="16"/>
      <c r="M27" s="24"/>
      <c r="N27" s="16"/>
      <c r="O27" s="16"/>
      <c r="P27" s="16"/>
      <c r="Q27" s="24"/>
      <c r="R27" s="18"/>
    </row>
    <row r="28" spans="1:18" ht="22.5" customHeight="1">
      <c r="A28" s="14" t="s">
        <v>47</v>
      </c>
      <c r="B28" s="19">
        <f>SUM(C28:F28)</f>
        <v>131710</v>
      </c>
      <c r="C28" s="22">
        <v>0</v>
      </c>
      <c r="D28" s="16">
        <v>0</v>
      </c>
      <c r="E28" s="16">
        <v>0</v>
      </c>
      <c r="F28" s="17">
        <f>SUM(G28:H28)</f>
        <v>131710</v>
      </c>
      <c r="G28" s="16">
        <v>86642</v>
      </c>
      <c r="H28" s="16">
        <v>45068</v>
      </c>
      <c r="I28" s="23">
        <v>3546</v>
      </c>
      <c r="J28" s="16">
        <v>0</v>
      </c>
      <c r="K28" s="16">
        <v>3381</v>
      </c>
      <c r="L28" s="16">
        <v>165</v>
      </c>
      <c r="M28" s="24">
        <v>3549</v>
      </c>
      <c r="N28" s="16">
        <v>0</v>
      </c>
      <c r="O28" s="16">
        <v>3326</v>
      </c>
      <c r="P28" s="16">
        <v>223</v>
      </c>
      <c r="Q28" s="24">
        <v>142338</v>
      </c>
      <c r="R28" s="18" t="s">
        <v>48</v>
      </c>
    </row>
    <row r="29" spans="1:18" ht="22.5" customHeight="1">
      <c r="A29" s="14" t="s">
        <v>49</v>
      </c>
      <c r="B29" s="19">
        <f>SUM(C29:F29)</f>
        <v>61562</v>
      </c>
      <c r="C29" s="22">
        <v>0</v>
      </c>
      <c r="D29" s="16">
        <v>0</v>
      </c>
      <c r="E29" s="16">
        <v>0</v>
      </c>
      <c r="F29" s="17">
        <f>SUM(G29:H29)</f>
        <v>61562</v>
      </c>
      <c r="G29" s="16">
        <v>47677</v>
      </c>
      <c r="H29" s="16">
        <v>13885</v>
      </c>
      <c r="I29" s="23">
        <v>2120</v>
      </c>
      <c r="J29" s="16">
        <v>0</v>
      </c>
      <c r="K29" s="16">
        <v>2120</v>
      </c>
      <c r="L29" s="16">
        <v>0</v>
      </c>
      <c r="M29" s="24">
        <v>2139</v>
      </c>
      <c r="N29" s="16">
        <v>0</v>
      </c>
      <c r="O29" s="16">
        <v>1873</v>
      </c>
      <c r="P29" s="16">
        <v>266</v>
      </c>
      <c r="Q29" s="24">
        <v>101523</v>
      </c>
      <c r="R29" s="18" t="s">
        <v>50</v>
      </c>
    </row>
    <row r="30" spans="1:18" ht="22.5" customHeight="1">
      <c r="A30" s="25" t="s">
        <v>51</v>
      </c>
      <c r="B30" s="26">
        <f>SUM(C30:F30)</f>
        <v>45926</v>
      </c>
      <c r="C30" s="27">
        <v>0</v>
      </c>
      <c r="D30" s="28">
        <v>0</v>
      </c>
      <c r="E30" s="28">
        <v>0</v>
      </c>
      <c r="F30" s="29">
        <f>SUM(G30:H30)</f>
        <v>45926</v>
      </c>
      <c r="G30" s="28">
        <v>32250</v>
      </c>
      <c r="H30" s="28">
        <v>13676</v>
      </c>
      <c r="I30" s="30">
        <v>1669</v>
      </c>
      <c r="J30" s="28">
        <v>0</v>
      </c>
      <c r="K30" s="28">
        <v>1662</v>
      </c>
      <c r="L30" s="28">
        <v>7</v>
      </c>
      <c r="M30" s="31">
        <v>1666</v>
      </c>
      <c r="N30" s="28">
        <v>0</v>
      </c>
      <c r="O30" s="28">
        <v>1587</v>
      </c>
      <c r="P30" s="28">
        <v>79</v>
      </c>
      <c r="Q30" s="31">
        <v>80628</v>
      </c>
      <c r="R30" s="32" t="s">
        <v>52</v>
      </c>
    </row>
    <row r="31" s="33" customFormat="1" ht="12"/>
    <row r="32" s="33" customFormat="1" ht="12"/>
    <row r="33" s="33" customFormat="1" ht="12"/>
  </sheetData>
  <sheetProtection/>
  <mergeCells count="19">
    <mergeCell ref="Q4:R4"/>
    <mergeCell ref="R5:R7"/>
    <mergeCell ref="Q5:Q7"/>
    <mergeCell ref="M6:M7"/>
    <mergeCell ref="N6:N7"/>
    <mergeCell ref="B1:Q3"/>
    <mergeCell ref="C6:C7"/>
    <mergeCell ref="D6:D7"/>
    <mergeCell ref="B5:H5"/>
    <mergeCell ref="M5:P5"/>
    <mergeCell ref="I6:I7"/>
    <mergeCell ref="K6:L6"/>
    <mergeCell ref="O6:P6"/>
    <mergeCell ref="J6:J7"/>
    <mergeCell ref="E6:E7"/>
    <mergeCell ref="A5:A7"/>
    <mergeCell ref="B6:B7"/>
    <mergeCell ref="F6:F7"/>
    <mergeCell ref="I5:L5"/>
  </mergeCells>
  <printOptions horizontalCentered="1"/>
  <pageMargins left="0.3937007874015748" right="0.3937007874015748" top="0.63" bottom="0.45" header="0" footer="0"/>
  <pageSetup fitToHeight="1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okuser</dc:creator>
  <cp:keywords/>
  <dc:description/>
  <cp:lastModifiedBy>okuser</cp:lastModifiedBy>
  <cp:lastPrinted>2008-01-25T07:50:35Z</cp:lastPrinted>
  <dcterms:created xsi:type="dcterms:W3CDTF">2008-01-25T07:09:12Z</dcterms:created>
  <dcterms:modified xsi:type="dcterms:W3CDTF">2008-01-25T07:55:41Z</dcterms:modified>
  <cp:category/>
  <cp:version/>
  <cp:contentType/>
  <cp:contentStatus/>
</cp:coreProperties>
</file>