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<sst xmlns="http://schemas.openxmlformats.org/spreadsheetml/2006/main" count="131" uniqueCount="94">
  <si>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衛生行政報告例
　　 ５ 表</t>
  </si>
  <si>
    <t>第５表　衛生検査延件数，検査の種類・検体数，依頼経路別</t>
  </si>
  <si>
    <t>依頼によるもの</t>
  </si>
  <si>
    <t>依頼によらないもの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</si>
  <si>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</si>
  <si>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</si>
  <si>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</si>
  <si>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</si>
  <si>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</si>
  <si>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</si>
  <si>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</si>
  <si>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</si>
  <si>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</si>
  <si>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医療用具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</si>
  <si>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</si>
  <si>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</si>
  <si>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</si>
  <si>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</si>
  <si>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</si>
  <si>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</si>
  <si>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</si>
  <si>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</si>
  <si>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</si>
  <si>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</si>
  <si>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</si>
  <si>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</si>
  <si>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</si>
  <si>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</si>
  <si>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</si>
  <si>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</si>
  <si>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</si>
  <si>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</si>
  <si>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</si>
  <si>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</si>
  <si>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</si>
  <si>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</si>
  <si>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</si>
  <si>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</si>
  <si>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</si>
  <si>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</si>
  <si>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</si>
  <si>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</si>
  <si>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</si>
  <si>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</si>
  <si>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</si>
  <si>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</si>
  <si>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</si>
  <si>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</si>
  <si>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</si>
  <si>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</si>
  <si>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</si>
  <si>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</si>
  <si>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</si>
  <si>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</si>
  <si>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</si>
  <si>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</si>
  <si>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</si>
  <si>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</si>
  <si>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</si>
  <si>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</si>
  <si>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</si>
  <si>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</si>
  <si>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</si>
  <si>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</si>
  <si>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</si>
  <si>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</si>
  <si>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</si>
  <si>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</si>
  <si>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</si>
  <si>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</si>
  <si>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</si>
  <si>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</si>
  <si>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</si>
  <si>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</si>
  <si>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</si>
  <si>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</si>
  <si>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</si>
  <si>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</si>
  <si>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</si>
  <si>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</si>
  <si>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</si>
  <si>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</si>
  <si>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</si>
  <si>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</si>
  <si>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</si>
  <si>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</si>
  <si>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</si>
  <si>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</si>
  <si>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r>
      <t xml:space="preserve">その他
</t>
    </r>
    <r>
      <rPr>
        <sz val="9"/>
        <rFont val="ＭＳ 明朝"/>
        <family val="1"/>
      </rPr>
      <t>(医療機関
,学校,事
業所等）</t>
    </r>
  </si>
  <si>
    <t>利用水等
（プール水等を含む）</t>
  </si>
  <si>
    <t>動物を用いる試験</t>
  </si>
  <si>
    <t>核酸検査</t>
  </si>
  <si>
    <t>微生物学的検査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</si>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</sst>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</numFmts>
  <fonts count="14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/>
    </xf>
    <xf numFmtId="176" fontId="8" fillId="0" borderId="5" xfId="0" applyNumberFormat="1" applyFont="1" applyFill="1" applyBorder="1" applyAlignment="1">
      <alignment/>
    </xf>
    <xf numFmtId="176" fontId="6" fillId="0" borderId="5" xfId="0" applyNumberFormat="1" applyFont="1" applyFill="1" applyBorder="1" applyAlignment="1">
      <alignment/>
    </xf>
    <xf numFmtId="176" fontId="8" fillId="0" borderId="6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4" fillId="0" borderId="8" xfId="0" applyFont="1" applyFill="1" applyBorder="1" applyAlignment="1" quotePrefix="1">
      <alignment horizontal="left" vertical="center"/>
    </xf>
    <xf numFmtId="0" fontId="4" fillId="0" borderId="8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distributed" vertical="center" shrinkToFi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distributed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9" xfId="0" applyFont="1" applyFill="1" applyBorder="1" applyAlignment="1">
      <alignment horizontal="center" vertical="center" textRotation="255" wrapText="1" shrinkToFit="1"/>
    </xf>
    <xf numFmtId="0" fontId="9" fillId="0" borderId="3" xfId="0" applyFont="1" applyFill="1" applyBorder="1" applyAlignment="1">
      <alignment horizontal="center" vertical="center" textRotation="255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textRotation="255" shrinkToFit="1"/>
    </xf>
    <xf numFmtId="0" fontId="0" fillId="0" borderId="9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center" vertical="distributed" textRotation="255" shrinkToFit="1"/>
    </xf>
    <xf numFmtId="0" fontId="0" fillId="0" borderId="1" xfId="0" applyFill="1" applyBorder="1" applyAlignment="1">
      <alignment horizontal="center" vertical="distributed" shrinkToFit="1"/>
    </xf>
    <xf numFmtId="0" fontId="6" fillId="0" borderId="16" xfId="0" applyFon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0" fillId="0" borderId="1" xfId="0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9" xfId="0" applyFont="1" applyFill="1" applyBorder="1" applyAlignment="1">
      <alignment horizontal="center" vertical="distributed" textRotation="255"/>
    </xf>
    <xf numFmtId="0" fontId="6" fillId="0" borderId="3" xfId="0" applyFont="1" applyFill="1" applyBorder="1" applyAlignment="1">
      <alignment horizontal="center" vertical="distributed" textRotation="255"/>
    </xf>
    <xf numFmtId="0" fontId="6" fillId="0" borderId="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" xfId="0" applyFont="1" applyFill="1" applyBorder="1" applyAlignment="1">
      <alignment horizontal="distributed" vertical="distributed" wrapTex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10" fillId="0" borderId="9" xfId="0" applyFont="1" applyFill="1" applyBorder="1" applyAlignment="1">
      <alignment horizontal="center" vertical="center" textRotation="255" wrapText="1" shrinkToFit="1"/>
    </xf>
    <xf numFmtId="0" fontId="10" fillId="0" borderId="3" xfId="0" applyFont="1" applyFill="1" applyBorder="1" applyAlignment="1">
      <alignment horizontal="center" vertical="center" textRotation="255" wrapText="1" shrinkToFit="1"/>
    </xf>
    <xf numFmtId="0" fontId="1" fillId="0" borderId="1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75" zoomScaleNormal="75" workbookViewId="0" topLeftCell="A1">
      <selection activeCell="A1" sqref="A1:B1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36" t="s">
        <v>0</v>
      </c>
      <c r="B1" s="36"/>
      <c r="C1" s="37" t="s">
        <v>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1"/>
    </row>
    <row r="2" spans="1:25" ht="18" thickBot="1">
      <c r="A2" s="17"/>
      <c r="B2" s="17"/>
      <c r="C2" s="18"/>
      <c r="D2" s="18"/>
      <c r="E2" s="18"/>
      <c r="F2" s="18"/>
      <c r="G2" s="18"/>
      <c r="H2" s="17"/>
      <c r="I2" s="19"/>
      <c r="J2" s="20"/>
      <c r="K2" s="20"/>
      <c r="L2" s="17"/>
      <c r="M2" s="3"/>
      <c r="N2" s="23"/>
      <c r="O2" s="23"/>
      <c r="P2" s="23"/>
      <c r="Q2" s="23"/>
      <c r="R2" s="23"/>
      <c r="S2" s="23"/>
      <c r="T2" s="18"/>
      <c r="U2" s="23"/>
      <c r="V2" s="23"/>
      <c r="W2" s="23"/>
      <c r="X2" s="23"/>
      <c r="Y2" s="24" t="s">
        <v>93</v>
      </c>
    </row>
    <row r="3" spans="1:25" ht="14.25" customHeight="1">
      <c r="A3" s="16"/>
      <c r="B3" s="16"/>
      <c r="C3" s="16"/>
      <c r="D3" s="16"/>
      <c r="E3" s="16"/>
      <c r="F3" s="16"/>
      <c r="G3" s="41" t="s">
        <v>86</v>
      </c>
      <c r="H3" s="43" t="s">
        <v>2</v>
      </c>
      <c r="I3" s="42"/>
      <c r="J3" s="42"/>
      <c r="K3" s="42"/>
      <c r="L3" s="39" t="s">
        <v>3</v>
      </c>
      <c r="M3" s="3"/>
      <c r="N3" s="21"/>
      <c r="O3" s="21"/>
      <c r="P3" s="21"/>
      <c r="Q3" s="21"/>
      <c r="R3" s="21"/>
      <c r="S3" s="22"/>
      <c r="T3" s="41" t="s">
        <v>86</v>
      </c>
      <c r="U3" s="43" t="s">
        <v>2</v>
      </c>
      <c r="V3" s="42"/>
      <c r="W3" s="42"/>
      <c r="X3" s="42"/>
      <c r="Y3" s="39" t="s">
        <v>3</v>
      </c>
    </row>
    <row r="4" spans="1:25" ht="47.25">
      <c r="A4" s="5"/>
      <c r="B4" s="5"/>
      <c r="C4" s="5"/>
      <c r="D4" s="5"/>
      <c r="E4" s="5"/>
      <c r="F4" s="5"/>
      <c r="G4" s="42"/>
      <c r="H4" s="4" t="s">
        <v>4</v>
      </c>
      <c r="I4" s="4" t="s">
        <v>5</v>
      </c>
      <c r="J4" s="4" t="s">
        <v>87</v>
      </c>
      <c r="K4" s="4" t="s">
        <v>88</v>
      </c>
      <c r="L4" s="40"/>
      <c r="M4" s="6"/>
      <c r="N4" s="5"/>
      <c r="O4" s="5"/>
      <c r="P4" s="5"/>
      <c r="Q4" s="5"/>
      <c r="R4" s="5"/>
      <c r="S4" s="7"/>
      <c r="T4" s="42"/>
      <c r="U4" s="4" t="s">
        <v>4</v>
      </c>
      <c r="V4" s="4" t="s">
        <v>5</v>
      </c>
      <c r="W4" s="4" t="s">
        <v>87</v>
      </c>
      <c r="X4" s="4" t="s">
        <v>88</v>
      </c>
      <c r="Y4" s="40"/>
    </row>
    <row r="5" spans="1:25" ht="17.25" customHeight="1">
      <c r="A5" s="25" t="s">
        <v>6</v>
      </c>
      <c r="B5" s="26"/>
      <c r="C5" s="26"/>
      <c r="D5" s="26"/>
      <c r="E5" s="26"/>
      <c r="F5" s="27"/>
      <c r="G5" s="8">
        <f>SUM(H5:L5)</f>
        <v>26846</v>
      </c>
      <c r="H5" s="9">
        <f>SUM(H6:H46,U5:U47)</f>
        <v>19</v>
      </c>
      <c r="I5" s="9">
        <f>SUM(I6:I46,V5:V47)</f>
        <v>1757</v>
      </c>
      <c r="J5" s="9">
        <f>SUM(J6:J46,W5:W47)</f>
        <v>22889</v>
      </c>
      <c r="K5" s="9">
        <f>SUM(K6:K46,X5:X47)</f>
        <v>184</v>
      </c>
      <c r="L5" s="9">
        <f>SUM(L6:L46,Y5:Y47)</f>
        <v>1997</v>
      </c>
      <c r="M5" s="6"/>
      <c r="N5" s="28" t="s">
        <v>85</v>
      </c>
      <c r="O5" s="31" t="s">
        <v>7</v>
      </c>
      <c r="P5" s="31"/>
      <c r="Q5" s="31"/>
      <c r="R5" s="31"/>
      <c r="S5" s="31"/>
      <c r="T5" s="8">
        <f>SUM(U5:Y5)</f>
        <v>10</v>
      </c>
      <c r="U5" s="10">
        <v>0</v>
      </c>
      <c r="V5" s="10">
        <v>0</v>
      </c>
      <c r="W5" s="10">
        <v>10</v>
      </c>
      <c r="X5" s="10">
        <v>0</v>
      </c>
      <c r="Y5" s="10">
        <v>0</v>
      </c>
    </row>
    <row r="6" spans="1:25" ht="17.25" customHeight="1">
      <c r="A6" s="32" t="s">
        <v>8</v>
      </c>
      <c r="B6" s="35" t="s">
        <v>9</v>
      </c>
      <c r="C6" s="35"/>
      <c r="D6" s="35"/>
      <c r="E6" s="35"/>
      <c r="F6" s="35"/>
      <c r="G6" s="11">
        <f aca="true" t="shared" si="0" ref="G6:G42">SUM(H6:L6)</f>
        <v>5</v>
      </c>
      <c r="H6" s="12">
        <v>0</v>
      </c>
      <c r="I6" s="12">
        <v>5</v>
      </c>
      <c r="J6" s="12">
        <v>0</v>
      </c>
      <c r="K6" s="12">
        <v>0</v>
      </c>
      <c r="L6" s="12">
        <v>0</v>
      </c>
      <c r="M6" s="6"/>
      <c r="N6" s="29"/>
      <c r="O6" s="31" t="s">
        <v>10</v>
      </c>
      <c r="P6" s="31"/>
      <c r="Q6" s="31"/>
      <c r="R6" s="31"/>
      <c r="S6" s="31"/>
      <c r="T6" s="11">
        <f aca="true" t="shared" si="1" ref="T6:T47">SUM(U6:Y6)</f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</row>
    <row r="7" spans="1:25" ht="17.25" customHeight="1">
      <c r="A7" s="33"/>
      <c r="B7" s="31" t="s">
        <v>91</v>
      </c>
      <c r="C7" s="31"/>
      <c r="D7" s="31"/>
      <c r="E7" s="31"/>
      <c r="F7" s="31"/>
      <c r="G7" s="11">
        <f>SUM(H7:L7)</f>
        <v>5</v>
      </c>
      <c r="H7" s="12">
        <v>0</v>
      </c>
      <c r="I7" s="12">
        <v>0</v>
      </c>
      <c r="J7" s="12">
        <v>0</v>
      </c>
      <c r="K7" s="12">
        <v>0</v>
      </c>
      <c r="L7" s="12">
        <v>5</v>
      </c>
      <c r="M7" s="6"/>
      <c r="N7" s="29"/>
      <c r="O7" s="31" t="s">
        <v>11</v>
      </c>
      <c r="P7" s="31"/>
      <c r="Q7" s="31"/>
      <c r="R7" s="31"/>
      <c r="S7" s="31"/>
      <c r="T7" s="11">
        <f t="shared" si="1"/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</row>
    <row r="8" spans="1:25" ht="17.25" customHeight="1">
      <c r="A8" s="34"/>
      <c r="B8" s="44" t="s">
        <v>12</v>
      </c>
      <c r="C8" s="44"/>
      <c r="D8" s="44"/>
      <c r="E8" s="44"/>
      <c r="F8" s="44"/>
      <c r="G8" s="11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6"/>
      <c r="N8" s="29"/>
      <c r="O8" s="31" t="s">
        <v>13</v>
      </c>
      <c r="P8" s="31"/>
      <c r="Q8" s="31"/>
      <c r="R8" s="31"/>
      <c r="S8" s="31"/>
      <c r="T8" s="11">
        <f t="shared" si="1"/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ht="17.25" customHeight="1">
      <c r="A9" s="32" t="s">
        <v>14</v>
      </c>
      <c r="B9" s="31" t="s">
        <v>15</v>
      </c>
      <c r="C9" s="31"/>
      <c r="D9" s="31"/>
      <c r="E9" s="31"/>
      <c r="F9" s="31"/>
      <c r="G9" s="11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6"/>
      <c r="N9" s="29"/>
      <c r="O9" s="31" t="s">
        <v>16</v>
      </c>
      <c r="P9" s="31"/>
      <c r="Q9" s="31"/>
      <c r="R9" s="31"/>
      <c r="S9" s="31"/>
      <c r="T9" s="11">
        <f t="shared" si="1"/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</row>
    <row r="10" spans="1:25" ht="17.25" customHeight="1">
      <c r="A10" s="34"/>
      <c r="B10" s="35" t="s">
        <v>17</v>
      </c>
      <c r="C10" s="35"/>
      <c r="D10" s="35"/>
      <c r="E10" s="35"/>
      <c r="F10" s="35"/>
      <c r="G10" s="11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6"/>
      <c r="N10" s="29"/>
      <c r="O10" s="45" t="s">
        <v>18</v>
      </c>
      <c r="P10" s="45"/>
      <c r="Q10" s="45"/>
      <c r="R10" s="45"/>
      <c r="S10" s="45"/>
      <c r="T10" s="11">
        <f t="shared" si="1"/>
        <v>15</v>
      </c>
      <c r="U10" s="12">
        <v>0</v>
      </c>
      <c r="V10" s="12">
        <v>0</v>
      </c>
      <c r="W10" s="12">
        <v>15</v>
      </c>
      <c r="X10" s="12">
        <v>0</v>
      </c>
      <c r="Y10" s="12">
        <v>0</v>
      </c>
    </row>
    <row r="11" spans="1:25" ht="17.25" customHeight="1">
      <c r="A11" s="46" t="s">
        <v>84</v>
      </c>
      <c r="B11" s="49" t="s">
        <v>79</v>
      </c>
      <c r="C11" s="35" t="s">
        <v>19</v>
      </c>
      <c r="D11" s="35"/>
      <c r="E11" s="35"/>
      <c r="F11" s="35"/>
      <c r="G11" s="11">
        <f t="shared" si="0"/>
        <v>601</v>
      </c>
      <c r="H11" s="12">
        <v>0</v>
      </c>
      <c r="I11" s="12">
        <v>0</v>
      </c>
      <c r="J11" s="12">
        <v>517</v>
      </c>
      <c r="K11" s="12">
        <v>0</v>
      </c>
      <c r="L11" s="12">
        <v>84</v>
      </c>
      <c r="M11" s="6"/>
      <c r="N11" s="30"/>
      <c r="O11" s="31" t="s">
        <v>17</v>
      </c>
      <c r="P11" s="31"/>
      <c r="Q11" s="31"/>
      <c r="R11" s="31"/>
      <c r="S11" s="31"/>
      <c r="T11" s="11">
        <f t="shared" si="1"/>
        <v>5</v>
      </c>
      <c r="U11" s="12">
        <v>0</v>
      </c>
      <c r="V11" s="12">
        <v>0</v>
      </c>
      <c r="W11" s="12">
        <v>5</v>
      </c>
      <c r="X11" s="12">
        <v>0</v>
      </c>
      <c r="Y11" s="12">
        <v>0</v>
      </c>
    </row>
    <row r="12" spans="1:25" ht="17.25" customHeight="1">
      <c r="A12" s="47"/>
      <c r="B12" s="50"/>
      <c r="C12" s="35" t="s">
        <v>20</v>
      </c>
      <c r="D12" s="35"/>
      <c r="E12" s="35"/>
      <c r="F12" s="35"/>
      <c r="G12" s="11">
        <f t="shared" si="0"/>
        <v>12</v>
      </c>
      <c r="H12" s="12">
        <v>0</v>
      </c>
      <c r="I12" s="12">
        <v>0</v>
      </c>
      <c r="J12" s="12">
        <v>0</v>
      </c>
      <c r="K12" s="12">
        <v>0</v>
      </c>
      <c r="L12" s="12">
        <v>12</v>
      </c>
      <c r="M12" s="6"/>
      <c r="N12" s="52" t="s">
        <v>21</v>
      </c>
      <c r="O12" s="31"/>
      <c r="P12" s="31"/>
      <c r="Q12" s="31"/>
      <c r="R12" s="31"/>
      <c r="S12" s="31"/>
      <c r="T12" s="11">
        <f t="shared" si="1"/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</row>
    <row r="13" spans="1:25" ht="17.25" customHeight="1">
      <c r="A13" s="47"/>
      <c r="B13" s="51"/>
      <c r="C13" s="53" t="s">
        <v>22</v>
      </c>
      <c r="D13" s="53"/>
      <c r="E13" s="53"/>
      <c r="F13" s="53"/>
      <c r="G13" s="11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6"/>
      <c r="N13" s="32" t="s">
        <v>23</v>
      </c>
      <c r="O13" s="31" t="s">
        <v>24</v>
      </c>
      <c r="P13" s="31"/>
      <c r="Q13" s="31"/>
      <c r="R13" s="31" t="s">
        <v>25</v>
      </c>
      <c r="S13" s="31"/>
      <c r="T13" s="11">
        <f t="shared" si="1"/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</row>
    <row r="14" spans="1:25" ht="17.25" customHeight="1">
      <c r="A14" s="47"/>
      <c r="B14" s="54" t="s">
        <v>26</v>
      </c>
      <c r="C14" s="31" t="s">
        <v>27</v>
      </c>
      <c r="D14" s="31"/>
      <c r="E14" s="31"/>
      <c r="F14" s="31"/>
      <c r="G14" s="11">
        <f t="shared" si="0"/>
        <v>280</v>
      </c>
      <c r="H14" s="12">
        <v>0</v>
      </c>
      <c r="I14" s="12">
        <v>0</v>
      </c>
      <c r="J14" s="12">
        <v>280</v>
      </c>
      <c r="K14" s="12">
        <v>0</v>
      </c>
      <c r="L14" s="12">
        <v>0</v>
      </c>
      <c r="M14" s="6"/>
      <c r="N14" s="33"/>
      <c r="O14" s="31"/>
      <c r="P14" s="31"/>
      <c r="Q14" s="31"/>
      <c r="R14" s="31" t="s">
        <v>28</v>
      </c>
      <c r="S14" s="31"/>
      <c r="T14" s="11">
        <f t="shared" si="1"/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</row>
    <row r="15" spans="1:25" ht="17.25" customHeight="1">
      <c r="A15" s="47"/>
      <c r="B15" s="54"/>
      <c r="C15" s="31" t="s">
        <v>29</v>
      </c>
      <c r="D15" s="31"/>
      <c r="E15" s="31"/>
      <c r="F15" s="31"/>
      <c r="G15" s="11">
        <f t="shared" si="0"/>
        <v>12</v>
      </c>
      <c r="H15" s="12">
        <v>0</v>
      </c>
      <c r="I15" s="12">
        <v>0</v>
      </c>
      <c r="J15" s="12">
        <v>0</v>
      </c>
      <c r="K15" s="12">
        <v>12</v>
      </c>
      <c r="L15" s="12">
        <v>0</v>
      </c>
      <c r="M15" s="6"/>
      <c r="N15" s="33"/>
      <c r="O15" s="31"/>
      <c r="P15" s="31"/>
      <c r="Q15" s="31"/>
      <c r="R15" s="31" t="s">
        <v>30</v>
      </c>
      <c r="S15" s="31"/>
      <c r="T15" s="11">
        <f t="shared" si="1"/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</row>
    <row r="16" spans="1:25" ht="17.25" customHeight="1">
      <c r="A16" s="48"/>
      <c r="B16" s="54"/>
      <c r="C16" s="53" t="s">
        <v>31</v>
      </c>
      <c r="D16" s="53"/>
      <c r="E16" s="53"/>
      <c r="F16" s="53"/>
      <c r="G16" s="11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"/>
      <c r="N16" s="33"/>
      <c r="O16" s="31" t="s">
        <v>32</v>
      </c>
      <c r="P16" s="31"/>
      <c r="Q16" s="31"/>
      <c r="R16" s="31" t="s">
        <v>25</v>
      </c>
      <c r="S16" s="31"/>
      <c r="T16" s="11">
        <f t="shared" si="1"/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</row>
    <row r="17" spans="1:25" ht="17.25" customHeight="1">
      <c r="A17" s="55" t="s">
        <v>33</v>
      </c>
      <c r="B17" s="55"/>
      <c r="C17" s="55"/>
      <c r="D17" s="55"/>
      <c r="E17" s="55"/>
      <c r="F17" s="52"/>
      <c r="G17" s="11">
        <f t="shared" si="0"/>
        <v>27</v>
      </c>
      <c r="H17" s="12">
        <v>0</v>
      </c>
      <c r="I17" s="12">
        <v>27</v>
      </c>
      <c r="J17" s="12">
        <v>0</v>
      </c>
      <c r="K17" s="12">
        <v>0</v>
      </c>
      <c r="L17" s="12">
        <v>0</v>
      </c>
      <c r="M17" s="6"/>
      <c r="N17" s="33"/>
      <c r="O17" s="31"/>
      <c r="P17" s="31"/>
      <c r="Q17" s="31"/>
      <c r="R17" s="31" t="s">
        <v>28</v>
      </c>
      <c r="S17" s="31"/>
      <c r="T17" s="11">
        <f t="shared" si="1"/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 spans="1:25" ht="17.25" customHeight="1">
      <c r="A18" s="56" t="s">
        <v>83</v>
      </c>
      <c r="B18" s="31" t="s">
        <v>34</v>
      </c>
      <c r="C18" s="31"/>
      <c r="D18" s="31"/>
      <c r="E18" s="31"/>
      <c r="F18" s="31"/>
      <c r="G18" s="11">
        <f t="shared" si="0"/>
        <v>3</v>
      </c>
      <c r="H18" s="12">
        <v>0</v>
      </c>
      <c r="I18" s="12">
        <v>0</v>
      </c>
      <c r="J18" s="12">
        <v>0</v>
      </c>
      <c r="K18" s="12">
        <v>0</v>
      </c>
      <c r="L18" s="12">
        <v>3</v>
      </c>
      <c r="M18" s="6"/>
      <c r="N18" s="33"/>
      <c r="O18" s="57" t="s">
        <v>89</v>
      </c>
      <c r="P18" s="58"/>
      <c r="Q18" s="59"/>
      <c r="R18" s="31" t="s">
        <v>25</v>
      </c>
      <c r="S18" s="31"/>
      <c r="T18" s="11">
        <f t="shared" si="1"/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</row>
    <row r="19" spans="1:25" ht="17.25" customHeight="1">
      <c r="A19" s="56"/>
      <c r="B19" s="31" t="s">
        <v>35</v>
      </c>
      <c r="C19" s="31"/>
      <c r="D19" s="31"/>
      <c r="E19" s="31"/>
      <c r="F19" s="31"/>
      <c r="G19" s="11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6"/>
      <c r="N19" s="34"/>
      <c r="O19" s="60"/>
      <c r="P19" s="61"/>
      <c r="Q19" s="62"/>
      <c r="R19" s="31" t="s">
        <v>28</v>
      </c>
      <c r="S19" s="31"/>
      <c r="T19" s="11">
        <f t="shared" si="1"/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</row>
    <row r="20" spans="1:25" ht="17.25" customHeight="1">
      <c r="A20" s="56"/>
      <c r="B20" s="31" t="s">
        <v>36</v>
      </c>
      <c r="C20" s="31"/>
      <c r="D20" s="31"/>
      <c r="E20" s="31"/>
      <c r="F20" s="31"/>
      <c r="G20" s="11">
        <f t="shared" si="0"/>
        <v>1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6"/>
      <c r="N20" s="63" t="s">
        <v>37</v>
      </c>
      <c r="O20" s="31" t="s">
        <v>38</v>
      </c>
      <c r="P20" s="31"/>
      <c r="Q20" s="31"/>
      <c r="R20" s="31" t="s">
        <v>25</v>
      </c>
      <c r="S20" s="31"/>
      <c r="T20" s="11">
        <f t="shared" si="1"/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</row>
    <row r="21" spans="1:25" ht="17.25" customHeight="1">
      <c r="A21" s="56"/>
      <c r="B21" s="31" t="s">
        <v>39</v>
      </c>
      <c r="C21" s="31"/>
      <c r="D21" s="31"/>
      <c r="E21" s="31"/>
      <c r="F21" s="31"/>
      <c r="G21" s="11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6"/>
      <c r="N21" s="64"/>
      <c r="O21" s="31"/>
      <c r="P21" s="31"/>
      <c r="Q21" s="31"/>
      <c r="R21" s="31" t="s">
        <v>28</v>
      </c>
      <c r="S21" s="31"/>
      <c r="T21" s="11">
        <f t="shared" si="1"/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</row>
    <row r="22" spans="1:25" ht="17.25" customHeight="1">
      <c r="A22" s="66" t="s">
        <v>40</v>
      </c>
      <c r="B22" s="69" t="s">
        <v>41</v>
      </c>
      <c r="C22" s="70"/>
      <c r="D22" s="75" t="s">
        <v>42</v>
      </c>
      <c r="E22" s="55"/>
      <c r="F22" s="52"/>
      <c r="G22" s="11">
        <f t="shared" si="0"/>
        <v>340</v>
      </c>
      <c r="H22" s="12">
        <v>0</v>
      </c>
      <c r="I22" s="12">
        <v>340</v>
      </c>
      <c r="J22" s="12">
        <v>0</v>
      </c>
      <c r="K22" s="12">
        <v>0</v>
      </c>
      <c r="L22" s="12">
        <v>0</v>
      </c>
      <c r="M22" s="6"/>
      <c r="N22" s="64"/>
      <c r="O22" s="31"/>
      <c r="P22" s="31"/>
      <c r="Q22" s="31"/>
      <c r="R22" s="31" t="s">
        <v>30</v>
      </c>
      <c r="S22" s="31"/>
      <c r="T22" s="11">
        <f t="shared" si="1"/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</row>
    <row r="23" spans="1:25" ht="17.25" customHeight="1">
      <c r="A23" s="67"/>
      <c r="B23" s="71"/>
      <c r="C23" s="72"/>
      <c r="D23" s="75" t="s">
        <v>43</v>
      </c>
      <c r="E23" s="55"/>
      <c r="F23" s="52"/>
      <c r="G23" s="11">
        <f>SUM(H23:L23)</f>
        <v>27</v>
      </c>
      <c r="H23" s="12">
        <v>0</v>
      </c>
      <c r="I23" s="12">
        <v>27</v>
      </c>
      <c r="J23" s="12">
        <v>0</v>
      </c>
      <c r="K23" s="12">
        <v>0</v>
      </c>
      <c r="L23" s="12">
        <v>0</v>
      </c>
      <c r="M23" s="6"/>
      <c r="N23" s="64"/>
      <c r="O23" s="31" t="s">
        <v>44</v>
      </c>
      <c r="P23" s="31"/>
      <c r="Q23" s="31"/>
      <c r="R23" s="31" t="s">
        <v>25</v>
      </c>
      <c r="S23" s="31"/>
      <c r="T23" s="11">
        <f t="shared" si="1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25" ht="17.25" customHeight="1">
      <c r="A24" s="67"/>
      <c r="B24" s="73"/>
      <c r="C24" s="74"/>
      <c r="D24" s="75" t="s">
        <v>91</v>
      </c>
      <c r="E24" s="55"/>
      <c r="F24" s="52"/>
      <c r="G24" s="11">
        <f t="shared" si="0"/>
        <v>530</v>
      </c>
      <c r="H24" s="12">
        <v>0</v>
      </c>
      <c r="I24" s="12">
        <v>173</v>
      </c>
      <c r="J24" s="12">
        <v>0</v>
      </c>
      <c r="K24" s="12">
        <v>17</v>
      </c>
      <c r="L24" s="12">
        <v>340</v>
      </c>
      <c r="M24" s="6"/>
      <c r="N24" s="64"/>
      <c r="O24" s="31"/>
      <c r="P24" s="31"/>
      <c r="Q24" s="31"/>
      <c r="R24" s="31" t="s">
        <v>28</v>
      </c>
      <c r="S24" s="31"/>
      <c r="T24" s="11">
        <f t="shared" si="1"/>
        <v>67</v>
      </c>
      <c r="U24" s="12">
        <v>0</v>
      </c>
      <c r="V24" s="12">
        <v>0</v>
      </c>
      <c r="W24" s="12">
        <v>67</v>
      </c>
      <c r="X24" s="12">
        <v>0</v>
      </c>
      <c r="Y24" s="12">
        <v>0</v>
      </c>
    </row>
    <row r="25" spans="1:25" ht="17.25" customHeight="1">
      <c r="A25" s="67"/>
      <c r="B25" s="75" t="s">
        <v>28</v>
      </c>
      <c r="C25" s="55"/>
      <c r="D25" s="55"/>
      <c r="E25" s="55"/>
      <c r="F25" s="52"/>
      <c r="G25" s="11">
        <f t="shared" si="0"/>
        <v>5</v>
      </c>
      <c r="H25" s="12">
        <v>0</v>
      </c>
      <c r="I25" s="12">
        <v>5</v>
      </c>
      <c r="J25" s="12">
        <v>0</v>
      </c>
      <c r="K25" s="12">
        <v>0</v>
      </c>
      <c r="L25" s="12">
        <v>0</v>
      </c>
      <c r="M25" s="6"/>
      <c r="N25" s="65"/>
      <c r="O25" s="76"/>
      <c r="P25" s="76"/>
      <c r="Q25" s="76"/>
      <c r="R25" s="31" t="s">
        <v>30</v>
      </c>
      <c r="S25" s="31"/>
      <c r="T25" s="11">
        <f t="shared" si="1"/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</row>
    <row r="26" spans="1:25" ht="17.25" customHeight="1">
      <c r="A26" s="67"/>
      <c r="B26" s="75" t="s">
        <v>90</v>
      </c>
      <c r="C26" s="55"/>
      <c r="D26" s="55"/>
      <c r="E26" s="55"/>
      <c r="F26" s="52"/>
      <c r="G26" s="11">
        <f t="shared" si="0"/>
        <v>3</v>
      </c>
      <c r="H26" s="12">
        <v>0</v>
      </c>
      <c r="I26" s="12">
        <v>3</v>
      </c>
      <c r="J26" s="12">
        <v>0</v>
      </c>
      <c r="K26" s="12">
        <v>0</v>
      </c>
      <c r="L26" s="12">
        <v>0</v>
      </c>
      <c r="M26" s="6"/>
      <c r="N26" s="94" t="s">
        <v>45</v>
      </c>
      <c r="O26" s="77" t="s">
        <v>46</v>
      </c>
      <c r="P26" s="79" t="s">
        <v>47</v>
      </c>
      <c r="Q26" s="80"/>
      <c r="R26" s="80"/>
      <c r="S26" s="81"/>
      <c r="T26" s="11">
        <f t="shared" si="1"/>
        <v>7827</v>
      </c>
      <c r="U26" s="12">
        <v>0</v>
      </c>
      <c r="V26" s="12">
        <v>0</v>
      </c>
      <c r="W26" s="12">
        <v>7827</v>
      </c>
      <c r="X26" s="12">
        <v>0</v>
      </c>
      <c r="Y26" s="12">
        <v>0</v>
      </c>
    </row>
    <row r="27" spans="1:25" ht="17.25" customHeight="1">
      <c r="A27" s="68"/>
      <c r="B27" s="75" t="s">
        <v>17</v>
      </c>
      <c r="C27" s="55"/>
      <c r="D27" s="55"/>
      <c r="E27" s="55"/>
      <c r="F27" s="52"/>
      <c r="G27" s="11">
        <f t="shared" si="0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6"/>
      <c r="N27" s="95"/>
      <c r="O27" s="78"/>
      <c r="P27" s="31" t="s">
        <v>50</v>
      </c>
      <c r="Q27" s="82"/>
      <c r="R27" s="82"/>
      <c r="S27" s="82"/>
      <c r="T27" s="11">
        <f t="shared" si="1"/>
        <v>6009</v>
      </c>
      <c r="U27" s="12">
        <v>0</v>
      </c>
      <c r="V27" s="12">
        <v>0</v>
      </c>
      <c r="W27" s="12">
        <v>6009</v>
      </c>
      <c r="X27" s="12">
        <v>0</v>
      </c>
      <c r="Y27" s="12">
        <v>0</v>
      </c>
    </row>
    <row r="28" spans="1:25" ht="17.25" customHeight="1">
      <c r="A28" s="87" t="s">
        <v>48</v>
      </c>
      <c r="B28" s="88" t="s">
        <v>49</v>
      </c>
      <c r="C28" s="88"/>
      <c r="D28" s="88"/>
      <c r="E28" s="88"/>
      <c r="F28" s="88"/>
      <c r="G28" s="11">
        <f t="shared" si="0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6"/>
      <c r="N28" s="95"/>
      <c r="O28" s="78"/>
      <c r="P28" s="31" t="s">
        <v>52</v>
      </c>
      <c r="Q28" s="82"/>
      <c r="R28" s="82"/>
      <c r="S28" s="82"/>
      <c r="T28" s="11">
        <f t="shared" si="1"/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 spans="1:25" ht="17.25" customHeight="1">
      <c r="A29" s="87"/>
      <c r="B29" s="89" t="s">
        <v>80</v>
      </c>
      <c r="C29" s="35" t="s">
        <v>51</v>
      </c>
      <c r="D29" s="35"/>
      <c r="E29" s="35"/>
      <c r="F29" s="35"/>
      <c r="G29" s="11">
        <f t="shared" si="0"/>
        <v>36</v>
      </c>
      <c r="H29" s="12">
        <v>0</v>
      </c>
      <c r="I29" s="12">
        <v>33</v>
      </c>
      <c r="J29" s="12">
        <v>0</v>
      </c>
      <c r="K29" s="12">
        <v>3</v>
      </c>
      <c r="L29" s="12">
        <v>0</v>
      </c>
      <c r="M29" s="6"/>
      <c r="N29" s="95"/>
      <c r="O29" s="78"/>
      <c r="P29" s="79" t="s">
        <v>54</v>
      </c>
      <c r="Q29" s="80"/>
      <c r="R29" s="80"/>
      <c r="S29" s="81"/>
      <c r="T29" s="11">
        <f t="shared" si="1"/>
        <v>437</v>
      </c>
      <c r="U29" s="12">
        <v>0</v>
      </c>
      <c r="V29" s="12">
        <v>0</v>
      </c>
      <c r="W29" s="12">
        <v>431</v>
      </c>
      <c r="X29" s="12">
        <v>0</v>
      </c>
      <c r="Y29" s="12">
        <v>6</v>
      </c>
    </row>
    <row r="30" spans="1:25" ht="17.25" customHeight="1">
      <c r="A30" s="87"/>
      <c r="B30" s="90"/>
      <c r="C30" s="35" t="s">
        <v>53</v>
      </c>
      <c r="D30" s="35"/>
      <c r="E30" s="35"/>
      <c r="F30" s="35"/>
      <c r="G30" s="11">
        <f t="shared" si="0"/>
        <v>202</v>
      </c>
      <c r="H30" s="12">
        <v>0</v>
      </c>
      <c r="I30" s="12">
        <v>0</v>
      </c>
      <c r="J30" s="12">
        <v>202</v>
      </c>
      <c r="K30" s="12">
        <v>0</v>
      </c>
      <c r="L30" s="12">
        <v>0</v>
      </c>
      <c r="M30" s="6"/>
      <c r="N30" s="95"/>
      <c r="O30" s="78"/>
      <c r="P30" s="31" t="s">
        <v>55</v>
      </c>
      <c r="Q30" s="82"/>
      <c r="R30" s="82"/>
      <c r="S30" s="82"/>
      <c r="T30" s="11">
        <f t="shared" si="1"/>
        <v>980</v>
      </c>
      <c r="U30" s="12">
        <v>0</v>
      </c>
      <c r="V30" s="12">
        <v>0</v>
      </c>
      <c r="W30" s="12">
        <v>280</v>
      </c>
      <c r="X30" s="12">
        <v>0</v>
      </c>
      <c r="Y30" s="12">
        <v>700</v>
      </c>
    </row>
    <row r="31" spans="1:25" ht="17.25" customHeight="1">
      <c r="A31" s="87"/>
      <c r="B31" s="91"/>
      <c r="C31" s="31" t="s">
        <v>17</v>
      </c>
      <c r="D31" s="31"/>
      <c r="E31" s="31"/>
      <c r="F31" s="31"/>
      <c r="G31" s="11">
        <f t="shared" si="0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/>
      <c r="N31" s="95"/>
      <c r="O31" s="78"/>
      <c r="P31" s="31" t="s">
        <v>17</v>
      </c>
      <c r="Q31" s="82"/>
      <c r="R31" s="82"/>
      <c r="S31" s="82"/>
      <c r="T31" s="11">
        <f t="shared" si="1"/>
        <v>2560</v>
      </c>
      <c r="U31" s="12">
        <v>0</v>
      </c>
      <c r="V31" s="12">
        <v>0</v>
      </c>
      <c r="W31" s="12">
        <v>2560</v>
      </c>
      <c r="X31" s="12">
        <v>0</v>
      </c>
      <c r="Y31" s="12">
        <v>0</v>
      </c>
    </row>
    <row r="32" spans="1:25" ht="17.25" customHeight="1">
      <c r="A32" s="87"/>
      <c r="B32" s="83" t="s">
        <v>56</v>
      </c>
      <c r="C32" s="83"/>
      <c r="D32" s="84" t="s">
        <v>57</v>
      </c>
      <c r="E32" s="85"/>
      <c r="F32" s="86"/>
      <c r="G32" s="11">
        <f t="shared" si="0"/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/>
      <c r="N32" s="95"/>
      <c r="O32" s="92" t="s">
        <v>58</v>
      </c>
      <c r="P32" s="31" t="s">
        <v>59</v>
      </c>
      <c r="Q32" s="82"/>
      <c r="R32" s="82"/>
      <c r="S32" s="82"/>
      <c r="T32" s="11">
        <f t="shared" si="1"/>
        <v>2716</v>
      </c>
      <c r="U32" s="12">
        <v>0</v>
      </c>
      <c r="V32" s="12">
        <v>0</v>
      </c>
      <c r="W32" s="12">
        <v>2635</v>
      </c>
      <c r="X32" s="12">
        <v>0</v>
      </c>
      <c r="Y32" s="12">
        <v>81</v>
      </c>
    </row>
    <row r="33" spans="1:25" ht="17.25" customHeight="1">
      <c r="A33" s="87"/>
      <c r="B33" s="83"/>
      <c r="C33" s="83"/>
      <c r="D33" s="84" t="s">
        <v>17</v>
      </c>
      <c r="E33" s="85"/>
      <c r="F33" s="86"/>
      <c r="G33" s="11">
        <f t="shared" si="0"/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/>
      <c r="N33" s="95"/>
      <c r="O33" s="92"/>
      <c r="P33" s="31" t="s">
        <v>62</v>
      </c>
      <c r="Q33" s="82"/>
      <c r="R33" s="82"/>
      <c r="S33" s="82"/>
      <c r="T33" s="11">
        <f t="shared" si="1"/>
        <v>436</v>
      </c>
      <c r="U33" s="12">
        <v>0</v>
      </c>
      <c r="V33" s="12">
        <v>421</v>
      </c>
      <c r="W33" s="12">
        <v>12</v>
      </c>
      <c r="X33" s="12">
        <v>0</v>
      </c>
      <c r="Y33" s="12">
        <v>3</v>
      </c>
    </row>
    <row r="34" spans="1:25" ht="17.25" customHeight="1">
      <c r="A34" s="87"/>
      <c r="B34" s="54" t="s">
        <v>60</v>
      </c>
      <c r="C34" s="54"/>
      <c r="D34" s="31" t="s">
        <v>61</v>
      </c>
      <c r="E34" s="31"/>
      <c r="F34" s="31"/>
      <c r="G34" s="11">
        <f t="shared" si="0"/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/>
      <c r="N34" s="95"/>
      <c r="O34" s="92"/>
      <c r="P34" s="31" t="s">
        <v>64</v>
      </c>
      <c r="Q34" s="82"/>
      <c r="R34" s="82"/>
      <c r="S34" s="82"/>
      <c r="T34" s="11">
        <f t="shared" si="1"/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</row>
    <row r="35" spans="1:25" ht="17.25" customHeight="1">
      <c r="A35" s="87"/>
      <c r="B35" s="54"/>
      <c r="C35" s="54"/>
      <c r="D35" s="31" t="s">
        <v>63</v>
      </c>
      <c r="E35" s="31"/>
      <c r="F35" s="31"/>
      <c r="G35" s="11">
        <f t="shared" si="0"/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/>
      <c r="N35" s="95"/>
      <c r="O35" s="92"/>
      <c r="P35" s="31" t="s">
        <v>17</v>
      </c>
      <c r="Q35" s="82"/>
      <c r="R35" s="82"/>
      <c r="S35" s="82"/>
      <c r="T35" s="11">
        <f t="shared" si="1"/>
        <v>18</v>
      </c>
      <c r="U35" s="12">
        <v>0</v>
      </c>
      <c r="V35" s="12">
        <v>0</v>
      </c>
      <c r="W35" s="12">
        <v>6</v>
      </c>
      <c r="X35" s="12">
        <v>12</v>
      </c>
      <c r="Y35" s="12">
        <v>0</v>
      </c>
    </row>
    <row r="36" spans="1:25" ht="17.25" customHeight="1">
      <c r="A36" s="87"/>
      <c r="B36" s="54"/>
      <c r="C36" s="54"/>
      <c r="D36" s="31" t="s">
        <v>17</v>
      </c>
      <c r="E36" s="31"/>
      <c r="F36" s="31"/>
      <c r="G36" s="11">
        <f t="shared" si="0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/>
      <c r="N36" s="95"/>
      <c r="O36" s="31" t="s">
        <v>66</v>
      </c>
      <c r="P36" s="82"/>
      <c r="Q36" s="82"/>
      <c r="R36" s="82"/>
      <c r="S36" s="82"/>
      <c r="T36" s="11">
        <f t="shared" si="1"/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 spans="1:25" ht="17.25" customHeight="1">
      <c r="A37" s="87"/>
      <c r="B37" s="93" t="s">
        <v>65</v>
      </c>
      <c r="C37" s="93"/>
      <c r="D37" s="93"/>
      <c r="E37" s="93"/>
      <c r="F37" s="93"/>
      <c r="G37" s="11">
        <f t="shared" si="0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6"/>
      <c r="N37" s="95"/>
      <c r="O37" s="31" t="s">
        <v>67</v>
      </c>
      <c r="P37" s="82"/>
      <c r="Q37" s="82"/>
      <c r="R37" s="82"/>
      <c r="S37" s="82"/>
      <c r="T37" s="11">
        <f t="shared" si="1"/>
        <v>16</v>
      </c>
      <c r="U37" s="12">
        <v>0</v>
      </c>
      <c r="V37" s="12">
        <v>0</v>
      </c>
      <c r="W37" s="12">
        <v>16</v>
      </c>
      <c r="X37" s="12">
        <v>0</v>
      </c>
      <c r="Y37" s="12">
        <v>0</v>
      </c>
    </row>
    <row r="38" spans="1:25" ht="17.25" customHeight="1">
      <c r="A38" s="87"/>
      <c r="B38" s="31" t="s">
        <v>17</v>
      </c>
      <c r="C38" s="31"/>
      <c r="D38" s="31"/>
      <c r="E38" s="31"/>
      <c r="F38" s="31"/>
      <c r="G38" s="11">
        <f t="shared" si="0"/>
        <v>139</v>
      </c>
      <c r="H38" s="12">
        <v>0</v>
      </c>
      <c r="I38" s="12">
        <v>0</v>
      </c>
      <c r="J38" s="12">
        <v>135</v>
      </c>
      <c r="K38" s="12">
        <v>4</v>
      </c>
      <c r="L38" s="12">
        <v>0</v>
      </c>
      <c r="M38" s="6"/>
      <c r="N38" s="95"/>
      <c r="O38" s="31" t="s">
        <v>68</v>
      </c>
      <c r="P38" s="82"/>
      <c r="Q38" s="82"/>
      <c r="R38" s="82"/>
      <c r="S38" s="82"/>
      <c r="T38" s="11">
        <f t="shared" si="1"/>
        <v>25</v>
      </c>
      <c r="U38" s="12">
        <v>0</v>
      </c>
      <c r="V38" s="12">
        <v>0</v>
      </c>
      <c r="W38" s="12">
        <v>25</v>
      </c>
      <c r="X38" s="12">
        <v>0</v>
      </c>
      <c r="Y38" s="12">
        <v>0</v>
      </c>
    </row>
    <row r="39" spans="1:25" ht="17.25" customHeight="1">
      <c r="A39" s="28" t="s">
        <v>81</v>
      </c>
      <c r="B39" s="100" t="s">
        <v>92</v>
      </c>
      <c r="C39" s="100"/>
      <c r="D39" s="100"/>
      <c r="E39" s="100"/>
      <c r="F39" s="100"/>
      <c r="G39" s="11">
        <f t="shared" si="0"/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6"/>
      <c r="N39" s="95"/>
      <c r="O39" s="69" t="s">
        <v>70</v>
      </c>
      <c r="P39" s="70"/>
      <c r="Q39" s="97" t="s">
        <v>71</v>
      </c>
      <c r="R39" s="97"/>
      <c r="S39" s="97"/>
      <c r="T39" s="11">
        <f t="shared" si="1"/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</row>
    <row r="40" spans="1:25" ht="17.25" customHeight="1">
      <c r="A40" s="29"/>
      <c r="B40" s="93" t="s">
        <v>69</v>
      </c>
      <c r="C40" s="93"/>
      <c r="D40" s="93"/>
      <c r="E40" s="93"/>
      <c r="F40" s="93"/>
      <c r="G40" s="11">
        <f t="shared" si="0"/>
        <v>414</v>
      </c>
      <c r="H40" s="12">
        <v>0</v>
      </c>
      <c r="I40" s="12">
        <v>2</v>
      </c>
      <c r="J40" s="12">
        <v>372</v>
      </c>
      <c r="K40" s="12">
        <v>0</v>
      </c>
      <c r="L40" s="12">
        <v>40</v>
      </c>
      <c r="M40" s="6"/>
      <c r="N40" s="95"/>
      <c r="O40" s="73"/>
      <c r="P40" s="74"/>
      <c r="Q40" s="31" t="s">
        <v>17</v>
      </c>
      <c r="R40" s="31"/>
      <c r="S40" s="31"/>
      <c r="T40" s="11">
        <f t="shared" si="1"/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</row>
    <row r="41" spans="1:25" ht="17.25" customHeight="1">
      <c r="A41" s="29"/>
      <c r="B41" s="79" t="s">
        <v>90</v>
      </c>
      <c r="C41" s="98"/>
      <c r="D41" s="98"/>
      <c r="E41" s="98"/>
      <c r="F41" s="99"/>
      <c r="G41" s="11">
        <f t="shared" si="0"/>
        <v>48</v>
      </c>
      <c r="H41" s="12">
        <v>0</v>
      </c>
      <c r="I41" s="12">
        <v>0</v>
      </c>
      <c r="J41" s="12">
        <v>48</v>
      </c>
      <c r="K41" s="12">
        <v>0</v>
      </c>
      <c r="L41" s="12">
        <v>0</v>
      </c>
      <c r="M41" s="6"/>
      <c r="N41" s="95"/>
      <c r="O41" s="31" t="s">
        <v>72</v>
      </c>
      <c r="P41" s="82"/>
      <c r="Q41" s="82"/>
      <c r="R41" s="82"/>
      <c r="S41" s="82"/>
      <c r="T41" s="11">
        <f t="shared" si="1"/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ht="17.25" customHeight="1">
      <c r="A42" s="30"/>
      <c r="B42" s="31" t="s">
        <v>17</v>
      </c>
      <c r="C42" s="31"/>
      <c r="D42" s="31"/>
      <c r="E42" s="31"/>
      <c r="F42" s="31"/>
      <c r="G42" s="11">
        <f t="shared" si="0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6"/>
      <c r="N42" s="96"/>
      <c r="O42" s="31" t="s">
        <v>17</v>
      </c>
      <c r="P42" s="82"/>
      <c r="Q42" s="82"/>
      <c r="R42" s="82"/>
      <c r="S42" s="82"/>
      <c r="T42" s="11">
        <f t="shared" si="1"/>
        <v>6</v>
      </c>
      <c r="U42" s="12">
        <v>0</v>
      </c>
      <c r="V42" s="12">
        <v>0</v>
      </c>
      <c r="W42" s="12">
        <v>0</v>
      </c>
      <c r="X42" s="12">
        <v>0</v>
      </c>
      <c r="Y42" s="12">
        <v>6</v>
      </c>
    </row>
    <row r="43" spans="1:25" ht="17.25" customHeight="1">
      <c r="A43" s="101" t="s">
        <v>82</v>
      </c>
      <c r="B43" s="35" t="s">
        <v>9</v>
      </c>
      <c r="C43" s="35"/>
      <c r="D43" s="35"/>
      <c r="E43" s="35"/>
      <c r="F43" s="35"/>
      <c r="G43" s="11">
        <f>SUM(H43:L43)</f>
        <v>1362</v>
      </c>
      <c r="H43" s="12">
        <v>0</v>
      </c>
      <c r="I43" s="12">
        <v>714</v>
      </c>
      <c r="J43" s="12">
        <v>512</v>
      </c>
      <c r="K43" s="12">
        <v>136</v>
      </c>
      <c r="L43" s="12">
        <v>0</v>
      </c>
      <c r="M43" s="6"/>
      <c r="N43" s="105" t="s">
        <v>73</v>
      </c>
      <c r="O43" s="79" t="s">
        <v>74</v>
      </c>
      <c r="P43" s="98"/>
      <c r="Q43" s="98"/>
      <c r="R43" s="98"/>
      <c r="S43" s="99"/>
      <c r="T43" s="11">
        <f t="shared" si="1"/>
        <v>391</v>
      </c>
      <c r="U43" s="12">
        <v>0</v>
      </c>
      <c r="V43" s="12">
        <v>0</v>
      </c>
      <c r="W43" s="12">
        <v>391</v>
      </c>
      <c r="X43" s="12">
        <v>0</v>
      </c>
      <c r="Y43" s="12">
        <v>0</v>
      </c>
    </row>
    <row r="44" spans="1:25" ht="17.25" customHeight="1">
      <c r="A44" s="102"/>
      <c r="B44" s="31" t="s">
        <v>91</v>
      </c>
      <c r="C44" s="31"/>
      <c r="D44" s="31"/>
      <c r="E44" s="31"/>
      <c r="F44" s="31"/>
      <c r="G44" s="11">
        <f>SUM(H44:L44)</f>
        <v>717</v>
      </c>
      <c r="H44" s="12">
        <v>0</v>
      </c>
      <c r="I44" s="12">
        <v>0</v>
      </c>
      <c r="J44" s="12">
        <v>0</v>
      </c>
      <c r="K44" s="12">
        <v>0</v>
      </c>
      <c r="L44" s="12">
        <v>717</v>
      </c>
      <c r="N44" s="105"/>
      <c r="O44" s="31" t="s">
        <v>75</v>
      </c>
      <c r="P44" s="31"/>
      <c r="Q44" s="31"/>
      <c r="R44" s="31"/>
      <c r="S44" s="31"/>
      <c r="T44" s="11">
        <f t="shared" si="1"/>
        <v>4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</row>
    <row r="45" spans="1:25" ht="17.25" customHeight="1">
      <c r="A45" s="102"/>
      <c r="B45" s="31" t="s">
        <v>26</v>
      </c>
      <c r="C45" s="31"/>
      <c r="D45" s="31"/>
      <c r="E45" s="31"/>
      <c r="F45" s="31"/>
      <c r="G45" s="11">
        <f>SUM(H45:L45)</f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N45" s="105"/>
      <c r="O45" s="31" t="s">
        <v>17</v>
      </c>
      <c r="P45" s="31"/>
      <c r="Q45" s="31"/>
      <c r="R45" s="31"/>
      <c r="S45" s="31"/>
      <c r="T45" s="11">
        <f t="shared" si="1"/>
        <v>450</v>
      </c>
      <c r="U45" s="12">
        <v>0</v>
      </c>
      <c r="V45" s="12">
        <v>0</v>
      </c>
      <c r="W45" s="12">
        <v>450</v>
      </c>
      <c r="X45" s="12">
        <v>0</v>
      </c>
      <c r="Y45" s="12">
        <v>0</v>
      </c>
    </row>
    <row r="46" spans="1:25" ht="17.25" customHeight="1">
      <c r="A46" s="103"/>
      <c r="B46" s="104" t="s">
        <v>12</v>
      </c>
      <c r="C46" s="104"/>
      <c r="D46" s="104"/>
      <c r="E46" s="104"/>
      <c r="F46" s="104"/>
      <c r="G46" s="13">
        <f>SUM(H46:L46)</f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N46" s="52" t="s">
        <v>77</v>
      </c>
      <c r="O46" s="31"/>
      <c r="P46" s="31"/>
      <c r="Q46" s="31"/>
      <c r="R46" s="31"/>
      <c r="S46" s="31"/>
      <c r="T46" s="11">
        <f t="shared" si="1"/>
        <v>105</v>
      </c>
      <c r="U46" s="12">
        <v>19</v>
      </c>
      <c r="V46" s="12">
        <v>6</v>
      </c>
      <c r="W46" s="12">
        <v>80</v>
      </c>
      <c r="X46" s="12">
        <v>0</v>
      </c>
      <c r="Y46" s="12">
        <v>0</v>
      </c>
    </row>
    <row r="47" spans="1:25" ht="17.25" customHeight="1">
      <c r="A47" s="15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52" t="s">
        <v>17</v>
      </c>
      <c r="O47" s="31"/>
      <c r="P47" s="31"/>
      <c r="Q47" s="31"/>
      <c r="R47" s="31"/>
      <c r="S47" s="31"/>
      <c r="T47" s="13">
        <f t="shared" si="1"/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ht="17.25" customHeight="1">
      <c r="A48" s="15" t="s">
        <v>78</v>
      </c>
    </row>
  </sheetData>
  <mergeCells count="120"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B37:F37"/>
    <mergeCell ref="O36:S36"/>
    <mergeCell ref="B38:F38"/>
    <mergeCell ref="O37:S37"/>
    <mergeCell ref="O38:S38"/>
    <mergeCell ref="N26:N42"/>
    <mergeCell ref="Q39:S39"/>
    <mergeCell ref="B42:F42"/>
    <mergeCell ref="D33:F33"/>
    <mergeCell ref="O32:O35"/>
    <mergeCell ref="P32:S32"/>
    <mergeCell ref="B34:C36"/>
    <mergeCell ref="D34:F34"/>
    <mergeCell ref="P33:S33"/>
    <mergeCell ref="D35:F35"/>
    <mergeCell ref="P34:S34"/>
    <mergeCell ref="D36:F36"/>
    <mergeCell ref="P35:S35"/>
    <mergeCell ref="B32:C33"/>
    <mergeCell ref="D32:F32"/>
    <mergeCell ref="P31:S31"/>
    <mergeCell ref="A28:A38"/>
    <mergeCell ref="B28:F28"/>
    <mergeCell ref="B29:B31"/>
    <mergeCell ref="C29:F29"/>
    <mergeCell ref="P28:S28"/>
    <mergeCell ref="C30:F30"/>
    <mergeCell ref="P29:S29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A9:A10"/>
    <mergeCell ref="B9:F9"/>
    <mergeCell ref="O9:S9"/>
    <mergeCell ref="B10:F10"/>
    <mergeCell ref="O10:S10"/>
    <mergeCell ref="A1:B1"/>
    <mergeCell ref="C1:X1"/>
    <mergeCell ref="Y3:Y4"/>
    <mergeCell ref="G3:G4"/>
    <mergeCell ref="H3:K3"/>
    <mergeCell ref="L3:L4"/>
    <mergeCell ref="T3:T4"/>
    <mergeCell ref="U3:X3"/>
    <mergeCell ref="A5:F5"/>
    <mergeCell ref="N5:N11"/>
    <mergeCell ref="O5:S5"/>
    <mergeCell ref="A6:A8"/>
    <mergeCell ref="B6:F6"/>
    <mergeCell ref="O6:S6"/>
    <mergeCell ref="B7:F7"/>
    <mergeCell ref="O7:S7"/>
    <mergeCell ref="B8:F8"/>
    <mergeCell ref="O8:S8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2007-02-26T08:32:59Z</cp:lastPrinted>
  <dcterms:created xsi:type="dcterms:W3CDTF">2005-03-04T00:55:43Z</dcterms:created>
  <dcterms:modified xsi:type="dcterms:W3CDTF">2007-02-26T08:33:11Z</dcterms:modified>
  <cp:category/>
  <cp:version/>
  <cp:contentType/>
  <cp:contentStatus/>
</cp:coreProperties>
</file>