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20" windowHeight="8655" activeTab="0"/>
  </bookViews>
  <sheets>
    <sheet name="2-1" sheetId="1" r:id="rId1"/>
    <sheet name="2-2" sheetId="2" r:id="rId2"/>
  </sheets>
  <definedNames/>
  <calcPr fullCalcOnLoad="1"/>
</workbook>
</file>

<file path=xl/sharedStrings.xml><?xml version="1.0" encoding="utf-8"?>
<sst xmlns="http://schemas.openxmlformats.org/spreadsheetml/2006/main" count="211" uniqueCount="159">
  <si>
    <t>人 口 動 態</t>
  </si>
  <si>
    <t>第７表　出生数，性別，出生の場所・立会者・市町村別</t>
  </si>
  <si>
    <t>７　表（２－１）</t>
  </si>
  <si>
    <t xml:space="preserve"> </t>
  </si>
  <si>
    <t>平成15年</t>
  </si>
  <si>
    <t>市町村</t>
  </si>
  <si>
    <t>出　生　数</t>
  </si>
  <si>
    <t>病　　院</t>
  </si>
  <si>
    <t>診　療　所</t>
  </si>
  <si>
    <t>助　産　所</t>
  </si>
  <si>
    <t>自　　宅</t>
  </si>
  <si>
    <t>そ　の　他</t>
  </si>
  <si>
    <t>市町村</t>
  </si>
  <si>
    <t>総数</t>
  </si>
  <si>
    <t>男</t>
  </si>
  <si>
    <t>女</t>
  </si>
  <si>
    <t>医師</t>
  </si>
  <si>
    <t>助産師</t>
  </si>
  <si>
    <t>その他</t>
  </si>
  <si>
    <t>総数</t>
  </si>
  <si>
    <t>総</t>
  </si>
  <si>
    <t>市部</t>
  </si>
  <si>
    <t>市</t>
  </si>
  <si>
    <t>郡部</t>
  </si>
  <si>
    <t>郡</t>
  </si>
  <si>
    <t>大分市</t>
  </si>
  <si>
    <t>大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</si>
  <si>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</si>
  <si>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</si>
  <si>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</si>
  <si>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</si>
  <si>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</si>
  <si>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</si>
  <si>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</si>
  <si>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</si>
  <si>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</si>
  <si>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</si>
  <si>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</si>
  <si>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</si>
  <si>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</si>
  <si>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</si>
  <si>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</si>
  <si>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高</t>
  </si>
  <si>
    <t>杵築市</t>
  </si>
  <si>
    <t>築</t>
  </si>
  <si>
    <t>宇佐市</t>
  </si>
  <si>
    <t>宇</t>
  </si>
  <si>
    <t>西国東郡</t>
  </si>
  <si>
    <t>西</t>
  </si>
  <si>
    <t>大田村</t>
  </si>
  <si>
    <t>真玉町</t>
  </si>
  <si>
    <t>真</t>
  </si>
  <si>
    <t>香々地町</t>
  </si>
  <si>
    <t>香</t>
  </si>
  <si>
    <t>東国東郡</t>
  </si>
  <si>
    <t>東</t>
  </si>
  <si>
    <t>国見町</t>
  </si>
  <si>
    <t>国</t>
  </si>
  <si>
    <t>姫島村</t>
  </si>
  <si>
    <t>姫</t>
  </si>
  <si>
    <t>国東町</t>
  </si>
  <si>
    <t>武蔵町</t>
  </si>
  <si>
    <t>武</t>
  </si>
  <si>
    <t>安岐町</t>
  </si>
  <si>
    <t>安</t>
  </si>
  <si>
    <t>速見郡</t>
  </si>
  <si>
    <t>速</t>
  </si>
  <si>
    <t>日出町</t>
  </si>
  <si>
    <t>山香町</t>
  </si>
  <si>
    <t>山</t>
  </si>
  <si>
    <t>大分郡</t>
  </si>
  <si>
    <t>大分</t>
  </si>
  <si>
    <t>野津原町</t>
  </si>
  <si>
    <t>野</t>
  </si>
  <si>
    <t>挾間町</t>
  </si>
  <si>
    <t>挾</t>
  </si>
  <si>
    <t>庄内町</t>
  </si>
  <si>
    <t>庄</t>
  </si>
  <si>
    <t>湯布院町</t>
  </si>
  <si>
    <t>湯</t>
  </si>
  <si>
    <t>北海部郡</t>
  </si>
  <si>
    <t>北</t>
  </si>
  <si>
    <t>佐賀関町</t>
  </si>
  <si>
    <t>７　表（２－２）</t>
  </si>
  <si>
    <t>南海部郡</t>
  </si>
  <si>
    <t>南</t>
  </si>
  <si>
    <t>上浦町</t>
  </si>
  <si>
    <t>上</t>
  </si>
  <si>
    <t>弥生町</t>
  </si>
  <si>
    <t>弥</t>
  </si>
  <si>
    <t>本匠村</t>
  </si>
  <si>
    <t>本</t>
  </si>
  <si>
    <t>宇目町</t>
  </si>
  <si>
    <t>直川村</t>
  </si>
  <si>
    <t>直</t>
  </si>
  <si>
    <t>鶴見町</t>
  </si>
  <si>
    <t>米水津村</t>
  </si>
  <si>
    <t>蒲江町</t>
  </si>
  <si>
    <t>蒲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</si>
  <si>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</si>
  <si>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</si>
  <si>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</si>
  <si>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</si>
  <si>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</si>
  <si>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</si>
  <si>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</si>
  <si>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</si>
  <si>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</si>
  <si>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</si>
  <si>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</si>
  <si>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</si>
  <si>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</si>
  <si>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</si>
  <si>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</si>
  <si>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</si>
  <si>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</si>
  <si>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</si>
  <si>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</si>
  <si>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</si>
  <si>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</si>
  <si>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</si>
  <si>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</si>
  <si>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</si>
  <si>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三</t>
  </si>
  <si>
    <t>本耶馬溪町</t>
  </si>
  <si>
    <t>本</t>
  </si>
  <si>
    <t>耶馬溪町</t>
  </si>
  <si>
    <t>耶</t>
  </si>
  <si>
    <t>山国町</t>
  </si>
  <si>
    <t>山</t>
  </si>
  <si>
    <t>宇佐郡</t>
  </si>
  <si>
    <t>院内町</t>
  </si>
  <si>
    <t>院</t>
  </si>
  <si>
    <t>安心院町</t>
  </si>
  <si>
    <t>宇</t>
  </si>
  <si>
    <t>鶴</t>
  </si>
  <si>
    <t>米</t>
  </si>
  <si>
    <t>大野</t>
  </si>
  <si>
    <t>野</t>
  </si>
  <si>
    <t>三</t>
  </si>
  <si>
    <t>清</t>
  </si>
  <si>
    <t>緒</t>
  </si>
  <si>
    <t>朝</t>
  </si>
  <si>
    <t>大</t>
  </si>
  <si>
    <t>千</t>
  </si>
  <si>
    <t>犬</t>
  </si>
  <si>
    <t>直</t>
  </si>
  <si>
    <t>荻</t>
  </si>
  <si>
    <t>久</t>
  </si>
  <si>
    <t>玖</t>
  </si>
  <si>
    <t>九</t>
  </si>
  <si>
    <t>日</t>
  </si>
  <si>
    <t>前</t>
  </si>
  <si>
    <t>中</t>
  </si>
  <si>
    <t>上</t>
  </si>
  <si>
    <t>天</t>
  </si>
  <si>
    <t>下</t>
  </si>
  <si>
    <t>安</t>
  </si>
  <si>
    <t>平成15年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</si>
</sst>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;&quot;△&quot;#\ ##0;&quot;-&quot;;@"/>
  </numFmts>
  <fonts count="15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b/>
      <sz val="10.5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177" fontId="11" fillId="0" borderId="10" xfId="0" applyNumberFormat="1" applyFont="1" applyFill="1" applyBorder="1" applyAlignment="1" applyProtection="1">
      <alignment horizontal="right"/>
      <protection locked="0"/>
    </xf>
    <xf numFmtId="177" fontId="11" fillId="0" borderId="0" xfId="15" applyNumberFormat="1" applyFont="1" applyFill="1" applyBorder="1" applyAlignment="1" applyProtection="1">
      <alignment horizontal="right"/>
      <protection locked="0"/>
    </xf>
    <xf numFmtId="177" fontId="11" fillId="0" borderId="0" xfId="0" applyNumberFormat="1" applyFont="1" applyFill="1" applyBorder="1" applyAlignment="1" applyProtection="1">
      <alignment horizontal="right"/>
      <protection locked="0"/>
    </xf>
    <xf numFmtId="177" fontId="11" fillId="0" borderId="0" xfId="0" applyNumberFormat="1" applyFont="1" applyFill="1" applyAlignment="1" applyProtection="1">
      <alignment horizontal="right"/>
      <protection locked="0"/>
    </xf>
    <xf numFmtId="177" fontId="11" fillId="0" borderId="11" xfId="0" applyNumberFormat="1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distributed"/>
    </xf>
    <xf numFmtId="0" fontId="8" fillId="0" borderId="0" xfId="0" applyFont="1" applyFill="1" applyAlignment="1">
      <alignment horizontal="distributed"/>
    </xf>
    <xf numFmtId="0" fontId="8" fillId="0" borderId="12" xfId="0" applyFont="1" applyFill="1" applyBorder="1" applyAlignment="1">
      <alignment horizontal="distributed"/>
    </xf>
    <xf numFmtId="177" fontId="4" fillId="0" borderId="0" xfId="15" applyNumberFormat="1" applyFont="1" applyFill="1" applyBorder="1" applyAlignment="1" applyProtection="1">
      <alignment horizontal="right"/>
      <protection locked="0"/>
    </xf>
    <xf numFmtId="177" fontId="4" fillId="0" borderId="0" xfId="0" applyNumberFormat="1" applyFont="1" applyFill="1" applyAlignment="1" applyProtection="1">
      <alignment horizontal="right"/>
      <protection locked="0"/>
    </xf>
    <xf numFmtId="177" fontId="12" fillId="0" borderId="0" xfId="0" applyNumberFormat="1" applyFont="1" applyFill="1" applyAlignment="1" applyProtection="1">
      <alignment horizontal="right"/>
      <protection locked="0"/>
    </xf>
    <xf numFmtId="177" fontId="12" fillId="0" borderId="0" xfId="0" applyNumberFormat="1" applyFont="1" applyFill="1" applyBorder="1" applyAlignment="1" applyProtection="1">
      <alignment horizontal="right"/>
      <protection locked="0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distributed"/>
    </xf>
    <xf numFmtId="177" fontId="4" fillId="0" borderId="0" xfId="0" applyNumberFormat="1" applyFont="1" applyFill="1" applyBorder="1" applyAlignment="1" applyProtection="1">
      <alignment horizontal="right"/>
      <protection locked="0"/>
    </xf>
    <xf numFmtId="177" fontId="13" fillId="0" borderId="0" xfId="0" applyNumberFormat="1" applyFont="1" applyFill="1" applyBorder="1" applyAlignment="1" applyProtection="1">
      <alignment horizontal="right"/>
      <protection locked="0"/>
    </xf>
    <xf numFmtId="0" fontId="8" fillId="0" borderId="6" xfId="0" applyFont="1" applyFill="1" applyBorder="1" applyAlignment="1">
      <alignment horizontal="distributed"/>
    </xf>
    <xf numFmtId="0" fontId="8" fillId="0" borderId="7" xfId="0" applyFont="1" applyFill="1" applyBorder="1" applyAlignment="1">
      <alignment horizontal="distributed"/>
    </xf>
    <xf numFmtId="177" fontId="11" fillId="0" borderId="5" xfId="0" applyNumberFormat="1" applyFont="1" applyFill="1" applyBorder="1" applyAlignment="1" applyProtection="1">
      <alignment horizontal="right"/>
      <protection locked="0"/>
    </xf>
    <xf numFmtId="177" fontId="4" fillId="0" borderId="6" xfId="0" applyNumberFormat="1" applyFont="1" applyFill="1" applyBorder="1" applyAlignment="1" applyProtection="1">
      <alignment horizontal="right"/>
      <protection locked="0"/>
    </xf>
    <xf numFmtId="177" fontId="12" fillId="0" borderId="6" xfId="0" applyNumberFormat="1" applyFont="1" applyFill="1" applyBorder="1" applyAlignment="1" applyProtection="1">
      <alignment horizontal="right"/>
      <protection locked="0"/>
    </xf>
    <xf numFmtId="177" fontId="12" fillId="0" borderId="6" xfId="15" applyNumberFormat="1" applyFont="1" applyFill="1" applyBorder="1" applyAlignment="1" applyProtection="1">
      <alignment horizontal="right"/>
      <protection locked="0"/>
    </xf>
    <xf numFmtId="0" fontId="8" fillId="0" borderId="5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177" fontId="11" fillId="0" borderId="10" xfId="0" applyNumberFormat="1" applyFont="1" applyFill="1" applyBorder="1" applyAlignment="1" applyProtection="1">
      <alignment horizontal="right" vertical="center"/>
      <protection locked="0"/>
    </xf>
    <xf numFmtId="177" fontId="11" fillId="0" borderId="11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177" fontId="12" fillId="0" borderId="10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12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center" vertical="center"/>
    </xf>
    <xf numFmtId="177" fontId="4" fillId="0" borderId="0" xfId="15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177" fontId="11" fillId="0" borderId="0" xfId="15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177" fontId="12" fillId="0" borderId="5" xfId="0" applyNumberFormat="1" applyFont="1" applyFill="1" applyBorder="1" applyAlignment="1" applyProtection="1">
      <alignment horizontal="right" vertical="center"/>
      <protection locked="0"/>
    </xf>
    <xf numFmtId="177" fontId="4" fillId="0" borderId="6" xfId="0" applyNumberFormat="1" applyFont="1" applyFill="1" applyBorder="1" applyAlignment="1">
      <alignment horizontal="right" vertical="center"/>
    </xf>
    <xf numFmtId="177" fontId="12" fillId="0" borderId="6" xfId="0" applyNumberFormat="1" applyFont="1" applyFill="1" applyBorder="1" applyAlignment="1" applyProtection="1">
      <alignment horizontal="right" vertical="center"/>
      <protection locked="0"/>
    </xf>
    <xf numFmtId="177" fontId="4" fillId="0" borderId="6" xfId="0" applyNumberFormat="1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zoomScale="75" zoomScaleNormal="75" workbookViewId="0" topLeftCell="A1">
      <selection activeCell="A1" sqref="A1"/>
    </sheetView>
  </sheetViews>
  <sheetFormatPr defaultColWidth="9.00390625" defaultRowHeight="18" customHeight="1"/>
  <cols>
    <col min="1" max="1" width="2.625" style="7" customWidth="1"/>
    <col min="2" max="2" width="11.625" style="7" customWidth="1"/>
    <col min="3" max="3" width="10.375" style="7" bestFit="1" customWidth="1"/>
    <col min="4" max="11" width="9.125" style="7" bestFit="1" customWidth="1"/>
    <col min="12" max="14" width="8.625" style="7" customWidth="1"/>
    <col min="15" max="22" width="7.75390625" style="7" customWidth="1"/>
    <col min="23" max="23" width="6.625" style="7" customWidth="1"/>
    <col min="24" max="16384" width="9.00390625" style="7" customWidth="1"/>
  </cols>
  <sheetData>
    <row r="1" spans="1:23" ht="18.75" customHeight="1">
      <c r="A1" s="3" t="s">
        <v>0</v>
      </c>
      <c r="B1" s="4"/>
      <c r="C1" s="5" t="s">
        <v>1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4"/>
      <c r="W1" s="4"/>
    </row>
    <row r="2" spans="1:23" ht="21" customHeight="1">
      <c r="A2" s="3" t="s">
        <v>2</v>
      </c>
      <c r="B2" s="4"/>
      <c r="C2" s="4"/>
      <c r="D2" s="8"/>
      <c r="E2" s="4"/>
      <c r="F2" s="8"/>
      <c r="G2" s="4"/>
      <c r="H2" s="8"/>
      <c r="I2" s="4"/>
      <c r="J2" s="8"/>
      <c r="K2" s="4"/>
      <c r="L2" s="8"/>
      <c r="M2" s="4"/>
      <c r="N2" s="8"/>
      <c r="O2" s="4"/>
      <c r="P2" s="8"/>
      <c r="Q2" s="4"/>
      <c r="R2" s="8"/>
      <c r="S2" s="4"/>
      <c r="T2" s="8"/>
      <c r="U2" s="9"/>
      <c r="V2" s="4"/>
      <c r="W2" s="4"/>
    </row>
    <row r="3" spans="1:23" ht="15.75" customHeight="1" thickBot="1">
      <c r="A3" s="10"/>
      <c r="B3" s="10"/>
      <c r="C3" s="10" t="s">
        <v>3</v>
      </c>
      <c r="D3" s="11"/>
      <c r="E3" s="10"/>
      <c r="F3" s="11"/>
      <c r="G3" s="10"/>
      <c r="H3" s="11"/>
      <c r="I3" s="10"/>
      <c r="J3" s="11"/>
      <c r="K3" s="10"/>
      <c r="L3" s="11"/>
      <c r="M3" s="10"/>
      <c r="N3" s="11"/>
      <c r="O3" s="10"/>
      <c r="P3" s="11"/>
      <c r="Q3" s="10"/>
      <c r="R3" s="11"/>
      <c r="S3" s="10"/>
      <c r="T3" s="11"/>
      <c r="U3" s="10"/>
      <c r="V3" s="10"/>
      <c r="W3" s="12" t="s">
        <v>4</v>
      </c>
    </row>
    <row r="4" spans="1:23" ht="18" customHeight="1">
      <c r="A4" s="13" t="s">
        <v>5</v>
      </c>
      <c r="B4" s="13"/>
      <c r="C4" s="14" t="s">
        <v>6</v>
      </c>
      <c r="D4" s="15"/>
      <c r="E4" s="16"/>
      <c r="F4" s="14" t="s">
        <v>7</v>
      </c>
      <c r="G4" s="15"/>
      <c r="H4" s="16"/>
      <c r="I4" s="14" t="s">
        <v>8</v>
      </c>
      <c r="J4" s="15"/>
      <c r="K4" s="16"/>
      <c r="L4" s="14" t="s">
        <v>9</v>
      </c>
      <c r="M4" s="15"/>
      <c r="N4" s="16"/>
      <c r="O4" s="17" t="s">
        <v>10</v>
      </c>
      <c r="P4" s="17"/>
      <c r="Q4" s="17"/>
      <c r="R4" s="17"/>
      <c r="S4" s="17" t="s">
        <v>11</v>
      </c>
      <c r="T4" s="17"/>
      <c r="U4" s="17"/>
      <c r="V4" s="14"/>
      <c r="W4" s="18" t="s">
        <v>12</v>
      </c>
    </row>
    <row r="5" spans="1:23" ht="18" customHeight="1">
      <c r="A5" s="19"/>
      <c r="B5" s="19"/>
      <c r="C5" s="20" t="s">
        <v>13</v>
      </c>
      <c r="D5" s="21" t="s">
        <v>14</v>
      </c>
      <c r="E5" s="1" t="s">
        <v>15</v>
      </c>
      <c r="F5" s="20" t="s">
        <v>13</v>
      </c>
      <c r="G5" s="21" t="s">
        <v>16</v>
      </c>
      <c r="H5" s="1" t="s">
        <v>17</v>
      </c>
      <c r="I5" s="20" t="s">
        <v>13</v>
      </c>
      <c r="J5" s="21" t="s">
        <v>16</v>
      </c>
      <c r="K5" s="1" t="s">
        <v>17</v>
      </c>
      <c r="L5" s="20" t="s">
        <v>13</v>
      </c>
      <c r="M5" s="21" t="s">
        <v>16</v>
      </c>
      <c r="N5" s="1" t="s">
        <v>17</v>
      </c>
      <c r="O5" s="20" t="s">
        <v>13</v>
      </c>
      <c r="P5" s="21" t="s">
        <v>16</v>
      </c>
      <c r="Q5" s="1" t="s">
        <v>17</v>
      </c>
      <c r="R5" s="1" t="s">
        <v>18</v>
      </c>
      <c r="S5" s="20" t="s">
        <v>13</v>
      </c>
      <c r="T5" s="21" t="s">
        <v>16</v>
      </c>
      <c r="U5" s="1" t="s">
        <v>17</v>
      </c>
      <c r="V5" s="2" t="s">
        <v>18</v>
      </c>
      <c r="W5" s="14"/>
    </row>
    <row r="6" spans="1:23" ht="18" customHeight="1">
      <c r="A6" s="22" t="s">
        <v>19</v>
      </c>
      <c r="B6" s="23"/>
      <c r="C6" s="24">
        <f>SUM(C7:C8)</f>
        <v>10213</v>
      </c>
      <c r="D6" s="25">
        <f aca="true" t="shared" si="0" ref="D6:V6">SUM(D7:D8)</f>
        <v>5246</v>
      </c>
      <c r="E6" s="26">
        <f t="shared" si="0"/>
        <v>4967</v>
      </c>
      <c r="F6" s="27">
        <f t="shared" si="0"/>
        <v>3576</v>
      </c>
      <c r="G6" s="28">
        <f t="shared" si="0"/>
        <v>3407</v>
      </c>
      <c r="H6" s="27">
        <f t="shared" si="0"/>
        <v>169</v>
      </c>
      <c r="I6" s="26">
        <f t="shared" si="0"/>
        <v>6381</v>
      </c>
      <c r="J6" s="27">
        <f t="shared" si="0"/>
        <v>6374</v>
      </c>
      <c r="K6" s="26">
        <f t="shared" si="0"/>
        <v>7</v>
      </c>
      <c r="L6" s="27">
        <f t="shared" si="0"/>
        <v>242</v>
      </c>
      <c r="M6" s="26">
        <f t="shared" si="0"/>
        <v>14</v>
      </c>
      <c r="N6" s="27">
        <f t="shared" si="0"/>
        <v>228</v>
      </c>
      <c r="O6" s="26">
        <f t="shared" si="0"/>
        <v>12</v>
      </c>
      <c r="P6" s="25">
        <f t="shared" si="0"/>
        <v>8</v>
      </c>
      <c r="Q6" s="26">
        <f t="shared" si="0"/>
        <v>2</v>
      </c>
      <c r="R6" s="27">
        <f t="shared" si="0"/>
        <v>2</v>
      </c>
      <c r="S6" s="26">
        <f t="shared" si="0"/>
        <v>2</v>
      </c>
      <c r="T6" s="27">
        <f t="shared" si="0"/>
        <v>0</v>
      </c>
      <c r="U6" s="26">
        <f t="shared" si="0"/>
        <v>0</v>
      </c>
      <c r="V6" s="27">
        <f t="shared" si="0"/>
        <v>2</v>
      </c>
      <c r="W6" s="29" t="s">
        <v>20</v>
      </c>
    </row>
    <row r="7" spans="1:23" ht="36" customHeight="1">
      <c r="A7" s="22" t="s">
        <v>21</v>
      </c>
      <c r="B7" s="30"/>
      <c r="C7" s="24">
        <f>SUM(C9:C19)</f>
        <v>8122</v>
      </c>
      <c r="D7" s="25">
        <f aca="true" t="shared" si="1" ref="D7:V7">SUM(D9:D19)</f>
        <v>4155</v>
      </c>
      <c r="E7" s="27">
        <f t="shared" si="1"/>
        <v>3967</v>
      </c>
      <c r="F7" s="27">
        <f t="shared" si="1"/>
        <v>2754</v>
      </c>
      <c r="G7" s="27">
        <f t="shared" si="1"/>
        <v>2611</v>
      </c>
      <c r="H7" s="27">
        <f t="shared" si="1"/>
        <v>143</v>
      </c>
      <c r="I7" s="27">
        <f t="shared" si="1"/>
        <v>5158</v>
      </c>
      <c r="J7" s="27">
        <f t="shared" si="1"/>
        <v>5151</v>
      </c>
      <c r="K7" s="27">
        <f t="shared" si="1"/>
        <v>7</v>
      </c>
      <c r="L7" s="27">
        <f t="shared" si="1"/>
        <v>200</v>
      </c>
      <c r="M7" s="27">
        <f t="shared" si="1"/>
        <v>8</v>
      </c>
      <c r="N7" s="27">
        <f t="shared" si="1"/>
        <v>192</v>
      </c>
      <c r="O7" s="26">
        <f t="shared" si="1"/>
        <v>8</v>
      </c>
      <c r="P7" s="25">
        <f t="shared" si="1"/>
        <v>6</v>
      </c>
      <c r="Q7" s="27">
        <f t="shared" si="1"/>
        <v>1</v>
      </c>
      <c r="R7" s="27">
        <f t="shared" si="1"/>
        <v>1</v>
      </c>
      <c r="S7" s="27">
        <f t="shared" si="1"/>
        <v>2</v>
      </c>
      <c r="T7" s="27">
        <f t="shared" si="1"/>
        <v>0</v>
      </c>
      <c r="U7" s="27">
        <f t="shared" si="1"/>
        <v>0</v>
      </c>
      <c r="V7" s="27">
        <f t="shared" si="1"/>
        <v>2</v>
      </c>
      <c r="W7" s="29" t="s">
        <v>22</v>
      </c>
    </row>
    <row r="8" spans="1:23" ht="18" customHeight="1">
      <c r="A8" s="22" t="s">
        <v>23</v>
      </c>
      <c r="B8" s="30"/>
      <c r="C8" s="24">
        <f>SUM(C20,C24,C30,C33,C38,'2-2'!C6,'2-2'!C15,'2-2'!C24,'2-2'!C28,'2-2'!C31,'2-2'!C37,'2-2'!C42)</f>
        <v>2091</v>
      </c>
      <c r="D8" s="26">
        <f>SUM(D20,D24,D30,D33,D38,'2-2'!D6,'2-2'!D15,'2-2'!D24,'2-2'!D28,'2-2'!D31,'2-2'!D37,'2-2'!D42)</f>
        <v>1091</v>
      </c>
      <c r="E8" s="26">
        <f>SUM(E20,E24,E30,E33,E38,'2-2'!E6,'2-2'!E15,'2-2'!E24,'2-2'!E28,'2-2'!E31,'2-2'!E37,'2-2'!E42)</f>
        <v>1000</v>
      </c>
      <c r="F8" s="26">
        <f>SUM(F20,F24,F30,F33,F38,'2-2'!F6,'2-2'!F15,'2-2'!F24,'2-2'!F28,'2-2'!F31,'2-2'!F37,'2-2'!F42)</f>
        <v>822</v>
      </c>
      <c r="G8" s="26">
        <f>SUM(G20,G24,G30,G33,G38,'2-2'!G6,'2-2'!G15,'2-2'!G24,'2-2'!G28,'2-2'!G31,'2-2'!G37,'2-2'!G42)</f>
        <v>796</v>
      </c>
      <c r="H8" s="26">
        <f>SUM(H20,H24,H30,H33,H38,'2-2'!H6,'2-2'!H15,'2-2'!H24,'2-2'!H28,'2-2'!H31,'2-2'!H37,'2-2'!H42)</f>
        <v>26</v>
      </c>
      <c r="I8" s="26">
        <f>SUM(I20,I24,I30,I33,I38,'2-2'!I6,'2-2'!I15,'2-2'!I24,'2-2'!I28,'2-2'!I31,'2-2'!I37,'2-2'!I42)</f>
        <v>1223</v>
      </c>
      <c r="J8" s="26">
        <f>SUM(J20,J24,J30,J33,J38,'2-2'!J6,'2-2'!J15,'2-2'!J24,'2-2'!J28,'2-2'!J31,'2-2'!J37,'2-2'!J42)</f>
        <v>1223</v>
      </c>
      <c r="K8" s="26">
        <f>SUM(K20,K24,K30,K33,K38,'2-2'!K6,'2-2'!K15,'2-2'!K24,'2-2'!K28,'2-2'!K31,'2-2'!K37,'2-2'!K42)</f>
        <v>0</v>
      </c>
      <c r="L8" s="26">
        <f>SUM(L20,L24,L30,L33,L38,'2-2'!L6,'2-2'!L15,'2-2'!L24,'2-2'!L28,'2-2'!L31,'2-2'!L37,'2-2'!L42)</f>
        <v>42</v>
      </c>
      <c r="M8" s="26">
        <f>SUM(M20,M24,M30,M33,M38,'2-2'!M6,'2-2'!M15,'2-2'!M24,'2-2'!M28,'2-2'!M31,'2-2'!M37,'2-2'!M42)</f>
        <v>6</v>
      </c>
      <c r="N8" s="26">
        <f>SUM(N20,N24,N30,N33,N38,'2-2'!N6,'2-2'!N15,'2-2'!N24,'2-2'!N28,'2-2'!N31,'2-2'!N37,'2-2'!N42)</f>
        <v>36</v>
      </c>
      <c r="O8" s="26">
        <f>SUM(O20,O24,O30,O33,O38,'2-2'!O6,'2-2'!O15,'2-2'!O24,'2-2'!O28,'2-2'!O31,'2-2'!O37,'2-2'!O42)</f>
        <v>4</v>
      </c>
      <c r="P8" s="26">
        <f>SUM(P20,P24,P30,P33,P38,'2-2'!P6,'2-2'!P15,'2-2'!P24,'2-2'!P28,'2-2'!P31,'2-2'!P37,'2-2'!P42)</f>
        <v>2</v>
      </c>
      <c r="Q8" s="26">
        <f>SUM(Q20,Q24,Q30,Q33,Q38,'2-2'!Q6,'2-2'!Q15,'2-2'!Q24,'2-2'!Q28,'2-2'!Q31,'2-2'!Q37,'2-2'!Q42)</f>
        <v>1</v>
      </c>
      <c r="R8" s="26">
        <f>SUM(R20,R24,R30,R33,R38,'2-2'!R6,'2-2'!R15,'2-2'!R24,'2-2'!R28,'2-2'!R31,'2-2'!R37,'2-2'!R42)</f>
        <v>1</v>
      </c>
      <c r="S8" s="26">
        <f>SUM(S20,S24,S30,S33,S38,'2-2'!S6,'2-2'!S15,'2-2'!S24,'2-2'!S28,'2-2'!S31,'2-2'!S37,'2-2'!S42)</f>
        <v>0</v>
      </c>
      <c r="T8" s="26">
        <f>SUM(T20,T24,T30,T33,T38,'2-2'!T6,'2-2'!T15,'2-2'!T24,'2-2'!T28,'2-2'!T31,'2-2'!T37,'2-2'!T42)</f>
        <v>0</v>
      </c>
      <c r="U8" s="26">
        <f>SUM(U20,U24,U30,U33,U38,'2-2'!U6,'2-2'!U15,'2-2'!U24,'2-2'!U28,'2-2'!U31,'2-2'!U37,'2-2'!U42)</f>
        <v>0</v>
      </c>
      <c r="V8" s="26">
        <f>SUM(V20,V24,V30,V33,V38,'2-2'!V6,'2-2'!V15,'2-2'!V24,'2-2'!V28,'2-2'!V31,'2-2'!V37,'2-2'!V42)</f>
        <v>0</v>
      </c>
      <c r="W8" s="29" t="s">
        <v>24</v>
      </c>
    </row>
    <row r="9" spans="1:23" ht="36" customHeight="1">
      <c r="A9" s="31" t="s">
        <v>25</v>
      </c>
      <c r="B9" s="32"/>
      <c r="C9" s="24">
        <f>SUM(D9:E9)</f>
        <v>4308</v>
      </c>
      <c r="D9" s="33">
        <v>2179</v>
      </c>
      <c r="E9" s="34">
        <v>2129</v>
      </c>
      <c r="F9" s="35">
        <f>SUM(G9:H9)</f>
        <v>1547</v>
      </c>
      <c r="G9" s="34">
        <v>1463</v>
      </c>
      <c r="H9" s="34">
        <v>84</v>
      </c>
      <c r="I9" s="35">
        <f>SUM(J9:K9)</f>
        <v>2660</v>
      </c>
      <c r="J9" s="34">
        <v>2658</v>
      </c>
      <c r="K9" s="34">
        <v>2</v>
      </c>
      <c r="L9" s="35">
        <f>SUM(M9:N9)</f>
        <v>95</v>
      </c>
      <c r="M9" s="34">
        <v>5</v>
      </c>
      <c r="N9" s="34">
        <v>90</v>
      </c>
      <c r="O9" s="36">
        <f>SUM(P9:R9)</f>
        <v>4</v>
      </c>
      <c r="P9" s="33">
        <v>3</v>
      </c>
      <c r="Q9" s="34">
        <v>1</v>
      </c>
      <c r="R9" s="34">
        <v>0</v>
      </c>
      <c r="S9" s="35">
        <f>SUM(T9:V9)</f>
        <v>2</v>
      </c>
      <c r="T9" s="34">
        <v>0</v>
      </c>
      <c r="U9" s="34">
        <v>0</v>
      </c>
      <c r="V9" s="34">
        <v>2</v>
      </c>
      <c r="W9" s="37" t="s">
        <v>26</v>
      </c>
    </row>
    <row r="10" spans="1:23" ht="18" customHeight="1">
      <c r="A10" s="31" t="s">
        <v>27</v>
      </c>
      <c r="B10" s="32"/>
      <c r="C10" s="24">
        <f aca="true" t="shared" si="2" ref="C10:C37">SUM(D10:E10)</f>
        <v>982</v>
      </c>
      <c r="D10" s="33">
        <v>497</v>
      </c>
      <c r="E10" s="34">
        <v>485</v>
      </c>
      <c r="F10" s="35">
        <f aca="true" t="shared" si="3" ref="F10:F37">SUM(G10:H10)</f>
        <v>241</v>
      </c>
      <c r="G10" s="34">
        <v>201</v>
      </c>
      <c r="H10" s="34">
        <v>40</v>
      </c>
      <c r="I10" s="35">
        <f aca="true" t="shared" si="4" ref="I10:I37">SUM(J10:K10)</f>
        <v>711</v>
      </c>
      <c r="J10" s="34">
        <v>708</v>
      </c>
      <c r="K10" s="34">
        <v>3</v>
      </c>
      <c r="L10" s="35">
        <f aca="true" t="shared" si="5" ref="L10:L37">SUM(M10:N10)</f>
        <v>28</v>
      </c>
      <c r="M10" s="34">
        <v>0</v>
      </c>
      <c r="N10" s="34">
        <v>28</v>
      </c>
      <c r="O10" s="36">
        <f aca="true" t="shared" si="6" ref="O10:O32">SUM(P10:R10)</f>
        <v>2</v>
      </c>
      <c r="P10" s="33">
        <v>2</v>
      </c>
      <c r="Q10" s="34">
        <v>0</v>
      </c>
      <c r="R10" s="34">
        <v>0</v>
      </c>
      <c r="S10" s="35">
        <f aca="true" t="shared" si="7" ref="S10:S19">SUM(T10:V10)</f>
        <v>0</v>
      </c>
      <c r="T10" s="34">
        <v>0</v>
      </c>
      <c r="U10" s="34">
        <v>0</v>
      </c>
      <c r="V10" s="34">
        <v>0</v>
      </c>
      <c r="W10" s="37" t="s">
        <v>28</v>
      </c>
    </row>
    <row r="11" spans="1:23" ht="18" customHeight="1">
      <c r="A11" s="31" t="s">
        <v>29</v>
      </c>
      <c r="B11" s="32"/>
      <c r="C11" s="24">
        <f t="shared" si="2"/>
        <v>660</v>
      </c>
      <c r="D11" s="33">
        <v>343</v>
      </c>
      <c r="E11" s="34">
        <v>317</v>
      </c>
      <c r="F11" s="35">
        <f t="shared" si="3"/>
        <v>139</v>
      </c>
      <c r="G11" s="34">
        <v>138</v>
      </c>
      <c r="H11" s="34">
        <v>1</v>
      </c>
      <c r="I11" s="35">
        <f t="shared" si="4"/>
        <v>521</v>
      </c>
      <c r="J11" s="34">
        <v>521</v>
      </c>
      <c r="K11" s="34">
        <v>0</v>
      </c>
      <c r="L11" s="35">
        <f t="shared" si="5"/>
        <v>0</v>
      </c>
      <c r="M11" s="34">
        <v>0</v>
      </c>
      <c r="N11" s="34">
        <v>0</v>
      </c>
      <c r="O11" s="36">
        <f t="shared" si="6"/>
        <v>0</v>
      </c>
      <c r="P11" s="33">
        <v>0</v>
      </c>
      <c r="Q11" s="34">
        <v>0</v>
      </c>
      <c r="R11" s="34">
        <v>0</v>
      </c>
      <c r="S11" s="35">
        <f t="shared" si="7"/>
        <v>0</v>
      </c>
      <c r="T11" s="34">
        <v>0</v>
      </c>
      <c r="U11" s="34">
        <v>0</v>
      </c>
      <c r="V11" s="34">
        <v>0</v>
      </c>
      <c r="W11" s="37" t="s">
        <v>30</v>
      </c>
    </row>
    <row r="12" spans="1:23" ht="18" customHeight="1">
      <c r="A12" s="31" t="s">
        <v>31</v>
      </c>
      <c r="B12" s="32"/>
      <c r="C12" s="24">
        <f t="shared" si="2"/>
        <v>581</v>
      </c>
      <c r="D12" s="33">
        <v>306</v>
      </c>
      <c r="E12" s="34">
        <v>275</v>
      </c>
      <c r="F12" s="35">
        <f t="shared" si="3"/>
        <v>101</v>
      </c>
      <c r="G12" s="34">
        <v>90</v>
      </c>
      <c r="H12" s="34">
        <v>11</v>
      </c>
      <c r="I12" s="35">
        <f t="shared" si="4"/>
        <v>462</v>
      </c>
      <c r="J12" s="34">
        <v>460</v>
      </c>
      <c r="K12" s="34">
        <v>2</v>
      </c>
      <c r="L12" s="35">
        <f t="shared" si="5"/>
        <v>17</v>
      </c>
      <c r="M12" s="34">
        <v>0</v>
      </c>
      <c r="N12" s="34">
        <v>17</v>
      </c>
      <c r="O12" s="36">
        <f t="shared" si="6"/>
        <v>1</v>
      </c>
      <c r="P12" s="33">
        <v>1</v>
      </c>
      <c r="Q12" s="34">
        <v>0</v>
      </c>
      <c r="R12" s="34">
        <v>0</v>
      </c>
      <c r="S12" s="35">
        <f t="shared" si="7"/>
        <v>0</v>
      </c>
      <c r="T12" s="34">
        <v>0</v>
      </c>
      <c r="U12" s="34">
        <v>0</v>
      </c>
      <c r="V12" s="34">
        <v>0</v>
      </c>
      <c r="W12" s="37" t="s">
        <v>32</v>
      </c>
    </row>
    <row r="13" spans="1:23" ht="18" customHeight="1">
      <c r="A13" s="31" t="s">
        <v>33</v>
      </c>
      <c r="B13" s="32"/>
      <c r="C13" s="24">
        <f t="shared" si="2"/>
        <v>399</v>
      </c>
      <c r="D13" s="33">
        <v>200</v>
      </c>
      <c r="E13" s="34">
        <v>199</v>
      </c>
      <c r="F13" s="35">
        <f t="shared" si="3"/>
        <v>290</v>
      </c>
      <c r="G13" s="34">
        <v>287</v>
      </c>
      <c r="H13" s="34">
        <v>3</v>
      </c>
      <c r="I13" s="35">
        <f t="shared" si="4"/>
        <v>53</v>
      </c>
      <c r="J13" s="34">
        <v>53</v>
      </c>
      <c r="K13" s="34">
        <v>0</v>
      </c>
      <c r="L13" s="35">
        <f t="shared" si="5"/>
        <v>55</v>
      </c>
      <c r="M13" s="34">
        <v>2</v>
      </c>
      <c r="N13" s="34">
        <v>53</v>
      </c>
      <c r="O13" s="36">
        <f t="shared" si="6"/>
        <v>1</v>
      </c>
      <c r="P13" s="33">
        <v>0</v>
      </c>
      <c r="Q13" s="34">
        <v>0</v>
      </c>
      <c r="R13" s="34">
        <v>1</v>
      </c>
      <c r="S13" s="35">
        <f t="shared" si="7"/>
        <v>0</v>
      </c>
      <c r="T13" s="34">
        <v>0</v>
      </c>
      <c r="U13" s="34">
        <v>0</v>
      </c>
      <c r="V13" s="34">
        <v>0</v>
      </c>
      <c r="W13" s="37" t="s">
        <v>34</v>
      </c>
    </row>
    <row r="14" spans="1:23" ht="18" customHeight="1">
      <c r="A14" s="31" t="s">
        <v>35</v>
      </c>
      <c r="B14" s="32"/>
      <c r="C14" s="24">
        <f t="shared" si="2"/>
        <v>261</v>
      </c>
      <c r="D14" s="33">
        <v>135</v>
      </c>
      <c r="E14" s="34">
        <v>126</v>
      </c>
      <c r="F14" s="35">
        <f t="shared" si="3"/>
        <v>87</v>
      </c>
      <c r="G14" s="34">
        <v>86</v>
      </c>
      <c r="H14" s="34">
        <v>1</v>
      </c>
      <c r="I14" s="35">
        <f t="shared" si="4"/>
        <v>172</v>
      </c>
      <c r="J14" s="34">
        <v>172</v>
      </c>
      <c r="K14" s="34">
        <v>0</v>
      </c>
      <c r="L14" s="35">
        <f t="shared" si="5"/>
        <v>2</v>
      </c>
      <c r="M14" s="34">
        <v>0</v>
      </c>
      <c r="N14" s="34">
        <v>2</v>
      </c>
      <c r="O14" s="36">
        <f t="shared" si="6"/>
        <v>0</v>
      </c>
      <c r="P14" s="33">
        <v>0</v>
      </c>
      <c r="Q14" s="34">
        <v>0</v>
      </c>
      <c r="R14" s="34">
        <v>0</v>
      </c>
      <c r="S14" s="35">
        <f t="shared" si="7"/>
        <v>0</v>
      </c>
      <c r="T14" s="34">
        <v>0</v>
      </c>
      <c r="U14" s="34">
        <v>0</v>
      </c>
      <c r="V14" s="34">
        <v>0</v>
      </c>
      <c r="W14" s="37" t="s">
        <v>36</v>
      </c>
    </row>
    <row r="15" spans="1:23" ht="18" customHeight="1">
      <c r="A15" s="31" t="s">
        <v>37</v>
      </c>
      <c r="B15" s="32"/>
      <c r="C15" s="24">
        <f t="shared" si="2"/>
        <v>129</v>
      </c>
      <c r="D15" s="33">
        <v>65</v>
      </c>
      <c r="E15" s="34">
        <v>64</v>
      </c>
      <c r="F15" s="35">
        <f t="shared" si="3"/>
        <v>44</v>
      </c>
      <c r="G15" s="34">
        <v>44</v>
      </c>
      <c r="H15" s="34">
        <v>0</v>
      </c>
      <c r="I15" s="35">
        <f t="shared" si="4"/>
        <v>84</v>
      </c>
      <c r="J15" s="34">
        <v>84</v>
      </c>
      <c r="K15" s="34">
        <v>0</v>
      </c>
      <c r="L15" s="35">
        <f t="shared" si="5"/>
        <v>1</v>
      </c>
      <c r="M15" s="34">
        <v>0</v>
      </c>
      <c r="N15" s="34">
        <v>1</v>
      </c>
      <c r="O15" s="36">
        <f t="shared" si="6"/>
        <v>0</v>
      </c>
      <c r="P15" s="33">
        <v>0</v>
      </c>
      <c r="Q15" s="34">
        <v>0</v>
      </c>
      <c r="R15" s="34">
        <v>0</v>
      </c>
      <c r="S15" s="35">
        <f t="shared" si="7"/>
        <v>0</v>
      </c>
      <c r="T15" s="34">
        <v>0</v>
      </c>
      <c r="U15" s="34">
        <v>0</v>
      </c>
      <c r="V15" s="34">
        <v>0</v>
      </c>
      <c r="W15" s="37" t="s">
        <v>38</v>
      </c>
    </row>
    <row r="16" spans="1:23" ht="18" customHeight="1">
      <c r="A16" s="31" t="s">
        <v>39</v>
      </c>
      <c r="B16" s="32"/>
      <c r="C16" s="24">
        <f t="shared" si="2"/>
        <v>78</v>
      </c>
      <c r="D16" s="33">
        <v>42</v>
      </c>
      <c r="E16" s="34">
        <v>36</v>
      </c>
      <c r="F16" s="35">
        <f t="shared" si="3"/>
        <v>25</v>
      </c>
      <c r="G16" s="34">
        <v>24</v>
      </c>
      <c r="H16" s="34">
        <v>1</v>
      </c>
      <c r="I16" s="35">
        <f t="shared" si="4"/>
        <v>52</v>
      </c>
      <c r="J16" s="34">
        <v>52</v>
      </c>
      <c r="K16" s="34">
        <v>0</v>
      </c>
      <c r="L16" s="35">
        <f t="shared" si="5"/>
        <v>1</v>
      </c>
      <c r="M16" s="34">
        <v>1</v>
      </c>
      <c r="N16" s="34">
        <v>0</v>
      </c>
      <c r="O16" s="36">
        <f t="shared" si="6"/>
        <v>0</v>
      </c>
      <c r="P16" s="33">
        <v>0</v>
      </c>
      <c r="Q16" s="34">
        <v>0</v>
      </c>
      <c r="R16" s="34">
        <v>0</v>
      </c>
      <c r="S16" s="35">
        <f t="shared" si="7"/>
        <v>0</v>
      </c>
      <c r="T16" s="34">
        <v>0</v>
      </c>
      <c r="U16" s="34">
        <v>0</v>
      </c>
      <c r="V16" s="34">
        <v>0</v>
      </c>
      <c r="W16" s="37" t="s">
        <v>40</v>
      </c>
    </row>
    <row r="17" spans="1:23" ht="18" customHeight="1">
      <c r="A17" s="31" t="s">
        <v>41</v>
      </c>
      <c r="B17" s="32"/>
      <c r="C17" s="24">
        <f t="shared" si="2"/>
        <v>131</v>
      </c>
      <c r="D17" s="33">
        <v>65</v>
      </c>
      <c r="E17" s="34">
        <v>66</v>
      </c>
      <c r="F17" s="35">
        <f t="shared" si="3"/>
        <v>63</v>
      </c>
      <c r="G17" s="34">
        <v>63</v>
      </c>
      <c r="H17" s="34">
        <v>0</v>
      </c>
      <c r="I17" s="35">
        <f t="shared" si="4"/>
        <v>67</v>
      </c>
      <c r="J17" s="34">
        <v>67</v>
      </c>
      <c r="K17" s="34">
        <v>0</v>
      </c>
      <c r="L17" s="35">
        <f t="shared" si="5"/>
        <v>1</v>
      </c>
      <c r="M17" s="34">
        <v>0</v>
      </c>
      <c r="N17" s="34">
        <v>1</v>
      </c>
      <c r="O17" s="36">
        <f t="shared" si="6"/>
        <v>0</v>
      </c>
      <c r="P17" s="33">
        <v>0</v>
      </c>
      <c r="Q17" s="34">
        <v>0</v>
      </c>
      <c r="R17" s="34">
        <v>0</v>
      </c>
      <c r="S17" s="35">
        <f t="shared" si="7"/>
        <v>0</v>
      </c>
      <c r="T17" s="34">
        <v>0</v>
      </c>
      <c r="U17" s="34">
        <v>0</v>
      </c>
      <c r="V17" s="34">
        <v>0</v>
      </c>
      <c r="W17" s="37" t="s">
        <v>42</v>
      </c>
    </row>
    <row r="18" spans="1:23" ht="18" customHeight="1">
      <c r="A18" s="31" t="s">
        <v>43</v>
      </c>
      <c r="B18" s="32"/>
      <c r="C18" s="24">
        <f t="shared" si="2"/>
        <v>195</v>
      </c>
      <c r="D18" s="33">
        <v>111</v>
      </c>
      <c r="E18" s="34">
        <v>84</v>
      </c>
      <c r="F18" s="35">
        <f t="shared" si="3"/>
        <v>44</v>
      </c>
      <c r="G18" s="34">
        <v>43</v>
      </c>
      <c r="H18" s="34">
        <v>1</v>
      </c>
      <c r="I18" s="35">
        <f t="shared" si="4"/>
        <v>151</v>
      </c>
      <c r="J18" s="34">
        <v>151</v>
      </c>
      <c r="K18" s="34">
        <v>0</v>
      </c>
      <c r="L18" s="35">
        <f t="shared" si="5"/>
        <v>0</v>
      </c>
      <c r="M18" s="34">
        <v>0</v>
      </c>
      <c r="N18" s="34">
        <v>0</v>
      </c>
      <c r="O18" s="36">
        <f t="shared" si="6"/>
        <v>0</v>
      </c>
      <c r="P18" s="33">
        <v>0</v>
      </c>
      <c r="Q18" s="34">
        <v>0</v>
      </c>
      <c r="R18" s="34">
        <v>0</v>
      </c>
      <c r="S18" s="35">
        <f t="shared" si="7"/>
        <v>0</v>
      </c>
      <c r="T18" s="34">
        <v>0</v>
      </c>
      <c r="U18" s="34">
        <v>0</v>
      </c>
      <c r="V18" s="34">
        <v>0</v>
      </c>
      <c r="W18" s="37" t="s">
        <v>44</v>
      </c>
    </row>
    <row r="19" spans="1:23" ht="18" customHeight="1">
      <c r="A19" s="31" t="s">
        <v>45</v>
      </c>
      <c r="B19" s="32"/>
      <c r="C19" s="24">
        <f t="shared" si="2"/>
        <v>398</v>
      </c>
      <c r="D19" s="33">
        <v>212</v>
      </c>
      <c r="E19" s="34">
        <v>186</v>
      </c>
      <c r="F19" s="35">
        <f t="shared" si="3"/>
        <v>173</v>
      </c>
      <c r="G19" s="34">
        <v>172</v>
      </c>
      <c r="H19" s="34">
        <v>1</v>
      </c>
      <c r="I19" s="35">
        <f t="shared" si="4"/>
        <v>225</v>
      </c>
      <c r="J19" s="34">
        <v>225</v>
      </c>
      <c r="K19" s="34">
        <v>0</v>
      </c>
      <c r="L19" s="35">
        <f t="shared" si="5"/>
        <v>0</v>
      </c>
      <c r="M19" s="34">
        <v>0</v>
      </c>
      <c r="N19" s="34">
        <v>0</v>
      </c>
      <c r="O19" s="36">
        <f t="shared" si="6"/>
        <v>0</v>
      </c>
      <c r="P19" s="33">
        <v>0</v>
      </c>
      <c r="Q19" s="34">
        <v>0</v>
      </c>
      <c r="R19" s="34">
        <v>0</v>
      </c>
      <c r="S19" s="35">
        <f t="shared" si="7"/>
        <v>0</v>
      </c>
      <c r="T19" s="34">
        <v>0</v>
      </c>
      <c r="U19" s="34">
        <v>0</v>
      </c>
      <c r="V19" s="34">
        <v>0</v>
      </c>
      <c r="W19" s="37" t="s">
        <v>46</v>
      </c>
    </row>
    <row r="20" spans="1:23" ht="18" customHeight="1">
      <c r="A20" s="22" t="s">
        <v>47</v>
      </c>
      <c r="B20" s="30"/>
      <c r="C20" s="24">
        <f t="shared" si="2"/>
        <v>49</v>
      </c>
      <c r="D20" s="26">
        <f>SUM(D21:D23)</f>
        <v>23</v>
      </c>
      <c r="E20" s="26">
        <f>SUM(E21:E23)</f>
        <v>26</v>
      </c>
      <c r="F20" s="27">
        <f t="shared" si="3"/>
        <v>32</v>
      </c>
      <c r="G20" s="26">
        <f>SUM(G21:G23)</f>
        <v>32</v>
      </c>
      <c r="H20" s="26">
        <f>SUM(H21:H23)</f>
        <v>0</v>
      </c>
      <c r="I20" s="27">
        <f t="shared" si="4"/>
        <v>17</v>
      </c>
      <c r="J20" s="26">
        <f>SUM(J21:J23)</f>
        <v>17</v>
      </c>
      <c r="K20" s="26">
        <f>SUM(K21:K23)</f>
        <v>0</v>
      </c>
      <c r="L20" s="27">
        <f t="shared" si="5"/>
        <v>0</v>
      </c>
      <c r="M20" s="26">
        <f>SUM(M21:M23)</f>
        <v>0</v>
      </c>
      <c r="N20" s="26">
        <f>SUM(N21:N23)</f>
        <v>0</v>
      </c>
      <c r="O20" s="26">
        <f t="shared" si="6"/>
        <v>0</v>
      </c>
      <c r="P20" s="26">
        <f>SUM(P21:P23)</f>
        <v>0</v>
      </c>
      <c r="Q20" s="26">
        <f>SUM(Q21:Q23)</f>
        <v>0</v>
      </c>
      <c r="R20" s="26">
        <f>SUM(R21:R23)</f>
        <v>0</v>
      </c>
      <c r="S20" s="26">
        <f>SUM(T20:V20)</f>
        <v>0</v>
      </c>
      <c r="T20" s="26">
        <f>SUM(T21:T23)</f>
        <v>0</v>
      </c>
      <c r="U20" s="26">
        <f>SUM(U21:U23)</f>
        <v>0</v>
      </c>
      <c r="V20" s="27">
        <f>SUM(V21:V23)</f>
        <v>0</v>
      </c>
      <c r="W20" s="29" t="s">
        <v>48</v>
      </c>
    </row>
    <row r="21" spans="1:23" ht="18" customHeight="1">
      <c r="A21" s="38"/>
      <c r="B21" s="38" t="s">
        <v>49</v>
      </c>
      <c r="C21" s="24">
        <f t="shared" si="2"/>
        <v>6</v>
      </c>
      <c r="D21" s="33">
        <v>2</v>
      </c>
      <c r="E21" s="39">
        <v>4</v>
      </c>
      <c r="F21" s="35">
        <f t="shared" si="3"/>
        <v>0</v>
      </c>
      <c r="G21" s="39">
        <v>0</v>
      </c>
      <c r="H21" s="34">
        <v>0</v>
      </c>
      <c r="I21" s="36">
        <f t="shared" si="4"/>
        <v>6</v>
      </c>
      <c r="J21" s="34">
        <v>6</v>
      </c>
      <c r="K21" s="39">
        <v>0</v>
      </c>
      <c r="L21" s="35">
        <f t="shared" si="5"/>
        <v>0</v>
      </c>
      <c r="M21" s="39">
        <v>0</v>
      </c>
      <c r="N21" s="34">
        <v>0</v>
      </c>
      <c r="O21" s="36">
        <f t="shared" si="6"/>
        <v>0</v>
      </c>
      <c r="P21" s="33">
        <v>0</v>
      </c>
      <c r="Q21" s="39">
        <v>0</v>
      </c>
      <c r="R21" s="39">
        <v>0</v>
      </c>
      <c r="S21" s="36">
        <f>SUM(T21:V21)</f>
        <v>0</v>
      </c>
      <c r="T21" s="34">
        <v>0</v>
      </c>
      <c r="U21" s="39">
        <v>0</v>
      </c>
      <c r="V21" s="34">
        <v>0</v>
      </c>
      <c r="W21" s="37" t="s">
        <v>26</v>
      </c>
    </row>
    <row r="22" spans="1:23" ht="18" customHeight="1">
      <c r="A22" s="38"/>
      <c r="B22" s="38" t="s">
        <v>50</v>
      </c>
      <c r="C22" s="24">
        <f t="shared" si="2"/>
        <v>21</v>
      </c>
      <c r="D22" s="33">
        <v>8</v>
      </c>
      <c r="E22" s="39">
        <v>13</v>
      </c>
      <c r="F22" s="35">
        <f t="shared" si="3"/>
        <v>19</v>
      </c>
      <c r="G22" s="39">
        <v>19</v>
      </c>
      <c r="H22" s="34">
        <v>0</v>
      </c>
      <c r="I22" s="36">
        <f t="shared" si="4"/>
        <v>2</v>
      </c>
      <c r="J22" s="34">
        <v>2</v>
      </c>
      <c r="K22" s="39">
        <v>0</v>
      </c>
      <c r="L22" s="35">
        <f t="shared" si="5"/>
        <v>0</v>
      </c>
      <c r="M22" s="39">
        <v>0</v>
      </c>
      <c r="N22" s="34">
        <v>0</v>
      </c>
      <c r="O22" s="36">
        <f t="shared" si="6"/>
        <v>0</v>
      </c>
      <c r="P22" s="33">
        <v>0</v>
      </c>
      <c r="Q22" s="39">
        <v>0</v>
      </c>
      <c r="R22" s="39">
        <v>0</v>
      </c>
      <c r="S22" s="36">
        <f>SUM(T22:V22)</f>
        <v>0</v>
      </c>
      <c r="T22" s="34">
        <v>0</v>
      </c>
      <c r="U22" s="39">
        <v>0</v>
      </c>
      <c r="V22" s="34">
        <v>0</v>
      </c>
      <c r="W22" s="37" t="s">
        <v>51</v>
      </c>
    </row>
    <row r="23" spans="1:23" ht="18" customHeight="1">
      <c r="A23" s="38"/>
      <c r="B23" s="38" t="s">
        <v>52</v>
      </c>
      <c r="C23" s="24">
        <f t="shared" si="2"/>
        <v>22</v>
      </c>
      <c r="D23" s="33">
        <v>13</v>
      </c>
      <c r="E23" s="39">
        <v>9</v>
      </c>
      <c r="F23" s="35">
        <f t="shared" si="3"/>
        <v>13</v>
      </c>
      <c r="G23" s="39">
        <v>13</v>
      </c>
      <c r="H23" s="34">
        <v>0</v>
      </c>
      <c r="I23" s="36">
        <f t="shared" si="4"/>
        <v>9</v>
      </c>
      <c r="J23" s="34">
        <v>9</v>
      </c>
      <c r="K23" s="39">
        <v>0</v>
      </c>
      <c r="L23" s="35">
        <f t="shared" si="5"/>
        <v>0</v>
      </c>
      <c r="M23" s="39">
        <v>0</v>
      </c>
      <c r="N23" s="34">
        <v>0</v>
      </c>
      <c r="O23" s="36">
        <f t="shared" si="6"/>
        <v>0</v>
      </c>
      <c r="P23" s="33">
        <v>0</v>
      </c>
      <c r="Q23" s="39">
        <v>0</v>
      </c>
      <c r="R23" s="39">
        <v>0</v>
      </c>
      <c r="S23" s="36">
        <f>SUM(T23:V23)</f>
        <v>0</v>
      </c>
      <c r="T23" s="34">
        <v>0</v>
      </c>
      <c r="U23" s="39">
        <v>0</v>
      </c>
      <c r="V23" s="34">
        <v>0</v>
      </c>
      <c r="W23" s="37" t="s">
        <v>53</v>
      </c>
    </row>
    <row r="24" spans="1:23" ht="18" customHeight="1">
      <c r="A24" s="22" t="s">
        <v>54</v>
      </c>
      <c r="B24" s="30"/>
      <c r="C24" s="24">
        <f t="shared" si="2"/>
        <v>244</v>
      </c>
      <c r="D24" s="26">
        <f aca="true" t="shared" si="8" ref="D24:K24">SUM(D25:D29)</f>
        <v>130</v>
      </c>
      <c r="E24" s="26">
        <f t="shared" si="8"/>
        <v>114</v>
      </c>
      <c r="F24" s="26">
        <f t="shared" si="3"/>
        <v>80</v>
      </c>
      <c r="G24" s="26">
        <f t="shared" si="8"/>
        <v>77</v>
      </c>
      <c r="H24" s="26">
        <f t="shared" si="8"/>
        <v>3</v>
      </c>
      <c r="I24" s="26">
        <f t="shared" si="4"/>
        <v>163</v>
      </c>
      <c r="J24" s="26">
        <f t="shared" si="8"/>
        <v>163</v>
      </c>
      <c r="K24" s="26">
        <f t="shared" si="8"/>
        <v>0</v>
      </c>
      <c r="L24" s="26">
        <f t="shared" si="5"/>
        <v>1</v>
      </c>
      <c r="M24" s="26">
        <f>SUM(M25:M29)</f>
        <v>0</v>
      </c>
      <c r="N24" s="26">
        <f>SUM(N25:N29)</f>
        <v>1</v>
      </c>
      <c r="O24" s="26">
        <f t="shared" si="6"/>
        <v>0</v>
      </c>
      <c r="P24" s="26">
        <f aca="true" t="shared" si="9" ref="P24:V24">SUM(P25:P29)</f>
        <v>0</v>
      </c>
      <c r="Q24" s="26">
        <f t="shared" si="9"/>
        <v>0</v>
      </c>
      <c r="R24" s="26">
        <f t="shared" si="9"/>
        <v>0</v>
      </c>
      <c r="S24" s="26">
        <f t="shared" si="9"/>
        <v>0</v>
      </c>
      <c r="T24" s="26">
        <f t="shared" si="9"/>
        <v>0</v>
      </c>
      <c r="U24" s="26">
        <f t="shared" si="9"/>
        <v>0</v>
      </c>
      <c r="V24" s="26">
        <f t="shared" si="9"/>
        <v>0</v>
      </c>
      <c r="W24" s="29" t="s">
        <v>55</v>
      </c>
    </row>
    <row r="25" spans="1:23" ht="18" customHeight="1">
      <c r="A25" s="38"/>
      <c r="B25" s="38" t="s">
        <v>56</v>
      </c>
      <c r="C25" s="24">
        <f t="shared" si="2"/>
        <v>37</v>
      </c>
      <c r="D25" s="33">
        <v>20</v>
      </c>
      <c r="E25" s="39">
        <v>17</v>
      </c>
      <c r="F25" s="35">
        <f t="shared" si="3"/>
        <v>13</v>
      </c>
      <c r="G25" s="39">
        <v>13</v>
      </c>
      <c r="H25" s="39">
        <v>0</v>
      </c>
      <c r="I25" s="36">
        <f t="shared" si="4"/>
        <v>24</v>
      </c>
      <c r="J25" s="40">
        <v>24</v>
      </c>
      <c r="K25" s="39">
        <v>0</v>
      </c>
      <c r="L25" s="36">
        <f t="shared" si="5"/>
        <v>0</v>
      </c>
      <c r="M25" s="39">
        <v>0</v>
      </c>
      <c r="N25" s="39">
        <v>0</v>
      </c>
      <c r="O25" s="36">
        <f t="shared" si="6"/>
        <v>0</v>
      </c>
      <c r="P25" s="33">
        <v>0</v>
      </c>
      <c r="Q25" s="39">
        <v>0</v>
      </c>
      <c r="R25" s="39">
        <v>0</v>
      </c>
      <c r="S25" s="36">
        <f>SUM(T25:V25)</f>
        <v>0</v>
      </c>
      <c r="T25" s="34">
        <v>0</v>
      </c>
      <c r="U25" s="34">
        <v>0</v>
      </c>
      <c r="V25" s="34">
        <v>0</v>
      </c>
      <c r="W25" s="37" t="s">
        <v>57</v>
      </c>
    </row>
    <row r="26" spans="1:23" ht="18" customHeight="1">
      <c r="A26" s="38"/>
      <c r="B26" s="38" t="s">
        <v>58</v>
      </c>
      <c r="C26" s="24">
        <f t="shared" si="2"/>
        <v>13</v>
      </c>
      <c r="D26" s="33">
        <v>7</v>
      </c>
      <c r="E26" s="39">
        <v>6</v>
      </c>
      <c r="F26" s="35">
        <f t="shared" si="3"/>
        <v>2</v>
      </c>
      <c r="G26" s="39">
        <v>2</v>
      </c>
      <c r="H26" s="39">
        <v>0</v>
      </c>
      <c r="I26" s="36">
        <f t="shared" si="4"/>
        <v>11</v>
      </c>
      <c r="J26" s="40">
        <v>11</v>
      </c>
      <c r="K26" s="39">
        <v>0</v>
      </c>
      <c r="L26" s="36">
        <f t="shared" si="5"/>
        <v>0</v>
      </c>
      <c r="M26" s="39">
        <v>0</v>
      </c>
      <c r="N26" s="39">
        <v>0</v>
      </c>
      <c r="O26" s="36">
        <f t="shared" si="6"/>
        <v>0</v>
      </c>
      <c r="P26" s="33">
        <v>0</v>
      </c>
      <c r="Q26" s="39">
        <v>0</v>
      </c>
      <c r="R26" s="39">
        <v>0</v>
      </c>
      <c r="S26" s="36">
        <f>SUM(T26:V26)</f>
        <v>0</v>
      </c>
      <c r="T26" s="34">
        <v>0</v>
      </c>
      <c r="U26" s="34">
        <v>0</v>
      </c>
      <c r="V26" s="34">
        <v>0</v>
      </c>
      <c r="W26" s="37" t="s">
        <v>59</v>
      </c>
    </row>
    <row r="27" spans="1:23" ht="18" customHeight="1">
      <c r="A27" s="38"/>
      <c r="B27" s="38" t="s">
        <v>60</v>
      </c>
      <c r="C27" s="24">
        <f t="shared" si="2"/>
        <v>84</v>
      </c>
      <c r="D27" s="33">
        <v>44</v>
      </c>
      <c r="E27" s="39">
        <v>40</v>
      </c>
      <c r="F27" s="35">
        <f t="shared" si="3"/>
        <v>26</v>
      </c>
      <c r="G27" s="39">
        <v>26</v>
      </c>
      <c r="H27" s="39">
        <v>0</v>
      </c>
      <c r="I27" s="36">
        <f t="shared" si="4"/>
        <v>58</v>
      </c>
      <c r="J27" s="40">
        <v>58</v>
      </c>
      <c r="K27" s="39">
        <v>0</v>
      </c>
      <c r="L27" s="36">
        <f t="shared" si="5"/>
        <v>0</v>
      </c>
      <c r="M27" s="39">
        <v>0</v>
      </c>
      <c r="N27" s="39">
        <v>0</v>
      </c>
      <c r="O27" s="36">
        <f t="shared" si="6"/>
        <v>0</v>
      </c>
      <c r="P27" s="33">
        <v>0</v>
      </c>
      <c r="Q27" s="39">
        <v>0</v>
      </c>
      <c r="R27" s="39">
        <v>0</v>
      </c>
      <c r="S27" s="36">
        <f>SUM(T27:V27)</f>
        <v>0</v>
      </c>
      <c r="T27" s="34">
        <v>0</v>
      </c>
      <c r="U27" s="34">
        <v>0</v>
      </c>
      <c r="V27" s="34">
        <v>0</v>
      </c>
      <c r="W27" s="37" t="s">
        <v>57</v>
      </c>
    </row>
    <row r="28" spans="1:23" ht="18" customHeight="1">
      <c r="A28" s="38"/>
      <c r="B28" s="38" t="s">
        <v>61</v>
      </c>
      <c r="C28" s="24">
        <f t="shared" si="2"/>
        <v>49</v>
      </c>
      <c r="D28" s="33">
        <v>24</v>
      </c>
      <c r="E28" s="39">
        <v>25</v>
      </c>
      <c r="F28" s="35">
        <f t="shared" si="3"/>
        <v>15</v>
      </c>
      <c r="G28" s="39">
        <v>13</v>
      </c>
      <c r="H28" s="39">
        <v>2</v>
      </c>
      <c r="I28" s="36">
        <f t="shared" si="4"/>
        <v>34</v>
      </c>
      <c r="J28" s="40">
        <v>34</v>
      </c>
      <c r="K28" s="39">
        <v>0</v>
      </c>
      <c r="L28" s="36">
        <f t="shared" si="5"/>
        <v>0</v>
      </c>
      <c r="M28" s="39">
        <v>0</v>
      </c>
      <c r="N28" s="39">
        <v>0</v>
      </c>
      <c r="O28" s="36">
        <f t="shared" si="6"/>
        <v>0</v>
      </c>
      <c r="P28" s="33">
        <v>0</v>
      </c>
      <c r="Q28" s="39">
        <v>0</v>
      </c>
      <c r="R28" s="39">
        <v>0</v>
      </c>
      <c r="S28" s="36">
        <f>SUM(T28:V28)</f>
        <v>0</v>
      </c>
      <c r="T28" s="34">
        <v>0</v>
      </c>
      <c r="U28" s="34">
        <v>0</v>
      </c>
      <c r="V28" s="34">
        <v>0</v>
      </c>
      <c r="W28" s="37" t="s">
        <v>62</v>
      </c>
    </row>
    <row r="29" spans="1:23" ht="18" customHeight="1">
      <c r="A29" s="38"/>
      <c r="B29" s="38" t="s">
        <v>63</v>
      </c>
      <c r="C29" s="24">
        <f t="shared" si="2"/>
        <v>61</v>
      </c>
      <c r="D29" s="33">
        <v>35</v>
      </c>
      <c r="E29" s="39">
        <v>26</v>
      </c>
      <c r="F29" s="35">
        <f t="shared" si="3"/>
        <v>24</v>
      </c>
      <c r="G29" s="39">
        <v>23</v>
      </c>
      <c r="H29" s="39">
        <v>1</v>
      </c>
      <c r="I29" s="36">
        <f t="shared" si="4"/>
        <v>36</v>
      </c>
      <c r="J29" s="40">
        <v>36</v>
      </c>
      <c r="K29" s="39">
        <v>0</v>
      </c>
      <c r="L29" s="36">
        <f t="shared" si="5"/>
        <v>1</v>
      </c>
      <c r="M29" s="39">
        <v>0</v>
      </c>
      <c r="N29" s="39">
        <v>1</v>
      </c>
      <c r="O29" s="36">
        <f t="shared" si="6"/>
        <v>0</v>
      </c>
      <c r="P29" s="33">
        <v>0</v>
      </c>
      <c r="Q29" s="39">
        <v>0</v>
      </c>
      <c r="R29" s="39">
        <v>0</v>
      </c>
      <c r="S29" s="36">
        <f>SUM(T29:V29)</f>
        <v>0</v>
      </c>
      <c r="T29" s="34">
        <v>0</v>
      </c>
      <c r="U29" s="34">
        <v>0</v>
      </c>
      <c r="V29" s="34">
        <v>0</v>
      </c>
      <c r="W29" s="37" t="s">
        <v>64</v>
      </c>
    </row>
    <row r="30" spans="1:23" ht="18" customHeight="1">
      <c r="A30" s="22" t="s">
        <v>65</v>
      </c>
      <c r="B30" s="30"/>
      <c r="C30" s="24">
        <f t="shared" si="2"/>
        <v>322</v>
      </c>
      <c r="D30" s="25">
        <f aca="true" t="shared" si="10" ref="D30:K30">SUM(D31:D32)</f>
        <v>167</v>
      </c>
      <c r="E30" s="26">
        <f t="shared" si="10"/>
        <v>155</v>
      </c>
      <c r="F30" s="26">
        <f t="shared" si="3"/>
        <v>99</v>
      </c>
      <c r="G30" s="26">
        <f t="shared" si="10"/>
        <v>85</v>
      </c>
      <c r="H30" s="26">
        <f t="shared" si="10"/>
        <v>14</v>
      </c>
      <c r="I30" s="26">
        <f t="shared" si="4"/>
        <v>221</v>
      </c>
      <c r="J30" s="26">
        <f t="shared" si="10"/>
        <v>221</v>
      </c>
      <c r="K30" s="26">
        <f t="shared" si="10"/>
        <v>0</v>
      </c>
      <c r="L30" s="26">
        <f t="shared" si="5"/>
        <v>1</v>
      </c>
      <c r="M30" s="26">
        <f>SUM(M31:M32)</f>
        <v>0</v>
      </c>
      <c r="N30" s="26">
        <f>SUM(N31:N32)</f>
        <v>1</v>
      </c>
      <c r="O30" s="26">
        <f t="shared" si="6"/>
        <v>1</v>
      </c>
      <c r="P30" s="26">
        <f aca="true" t="shared" si="11" ref="P30:V30">SUM(P31:P32)</f>
        <v>1</v>
      </c>
      <c r="Q30" s="26">
        <f t="shared" si="11"/>
        <v>0</v>
      </c>
      <c r="R30" s="26">
        <f t="shared" si="11"/>
        <v>0</v>
      </c>
      <c r="S30" s="26">
        <f t="shared" si="11"/>
        <v>0</v>
      </c>
      <c r="T30" s="26">
        <f t="shared" si="11"/>
        <v>0</v>
      </c>
      <c r="U30" s="26">
        <f t="shared" si="11"/>
        <v>0</v>
      </c>
      <c r="V30" s="26">
        <f t="shared" si="11"/>
        <v>0</v>
      </c>
      <c r="W30" s="29" t="s">
        <v>66</v>
      </c>
    </row>
    <row r="31" spans="1:23" ht="18" customHeight="1">
      <c r="A31" s="38"/>
      <c r="B31" s="38" t="s">
        <v>67</v>
      </c>
      <c r="C31" s="24">
        <f t="shared" si="2"/>
        <v>269</v>
      </c>
      <c r="D31" s="33">
        <v>141</v>
      </c>
      <c r="E31" s="39">
        <v>128</v>
      </c>
      <c r="F31" s="35">
        <f t="shared" si="3"/>
        <v>78</v>
      </c>
      <c r="G31" s="39">
        <v>67</v>
      </c>
      <c r="H31" s="39">
        <v>11</v>
      </c>
      <c r="I31" s="36">
        <f t="shared" si="4"/>
        <v>189</v>
      </c>
      <c r="J31" s="40">
        <v>189</v>
      </c>
      <c r="K31" s="39">
        <v>0</v>
      </c>
      <c r="L31" s="36">
        <f t="shared" si="5"/>
        <v>1</v>
      </c>
      <c r="M31" s="39">
        <v>0</v>
      </c>
      <c r="N31" s="39">
        <v>1</v>
      </c>
      <c r="O31" s="36">
        <f t="shared" si="6"/>
        <v>1</v>
      </c>
      <c r="P31" s="33">
        <v>1</v>
      </c>
      <c r="Q31" s="39">
        <v>0</v>
      </c>
      <c r="R31" s="39">
        <v>0</v>
      </c>
      <c r="S31" s="36">
        <f>SUM(T31:V31)</f>
        <v>0</v>
      </c>
      <c r="T31" s="34">
        <v>0</v>
      </c>
      <c r="U31" s="34">
        <v>0</v>
      </c>
      <c r="V31" s="34">
        <v>0</v>
      </c>
      <c r="W31" s="37" t="s">
        <v>32</v>
      </c>
    </row>
    <row r="32" spans="1:23" ht="18" customHeight="1">
      <c r="A32" s="38"/>
      <c r="B32" s="38" t="s">
        <v>68</v>
      </c>
      <c r="C32" s="24">
        <f t="shared" si="2"/>
        <v>53</v>
      </c>
      <c r="D32" s="33">
        <v>26</v>
      </c>
      <c r="E32" s="39">
        <v>27</v>
      </c>
      <c r="F32" s="35">
        <f t="shared" si="3"/>
        <v>21</v>
      </c>
      <c r="G32" s="39">
        <v>18</v>
      </c>
      <c r="H32" s="39">
        <v>3</v>
      </c>
      <c r="I32" s="36">
        <f t="shared" si="4"/>
        <v>32</v>
      </c>
      <c r="J32" s="40">
        <v>32</v>
      </c>
      <c r="K32" s="39">
        <v>0</v>
      </c>
      <c r="L32" s="36">
        <f t="shared" si="5"/>
        <v>0</v>
      </c>
      <c r="M32" s="39">
        <v>0</v>
      </c>
      <c r="N32" s="39">
        <v>0</v>
      </c>
      <c r="O32" s="36">
        <f t="shared" si="6"/>
        <v>0</v>
      </c>
      <c r="P32" s="33">
        <v>0</v>
      </c>
      <c r="Q32" s="39">
        <v>0</v>
      </c>
      <c r="R32" s="39">
        <v>0</v>
      </c>
      <c r="S32" s="36">
        <f>SUM(T32:V32)</f>
        <v>0</v>
      </c>
      <c r="T32" s="34">
        <v>0</v>
      </c>
      <c r="U32" s="34">
        <v>0</v>
      </c>
      <c r="V32" s="34">
        <v>0</v>
      </c>
      <c r="W32" s="37" t="s">
        <v>69</v>
      </c>
    </row>
    <row r="33" spans="1:23" ht="18" customHeight="1">
      <c r="A33" s="22" t="s">
        <v>70</v>
      </c>
      <c r="B33" s="30"/>
      <c r="C33" s="24">
        <f t="shared" si="2"/>
        <v>320</v>
      </c>
      <c r="D33" s="25">
        <f aca="true" t="shared" si="12" ref="D33:K33">SUM(D34:D37)</f>
        <v>161</v>
      </c>
      <c r="E33" s="26">
        <f t="shared" si="12"/>
        <v>159</v>
      </c>
      <c r="F33" s="26">
        <f t="shared" si="3"/>
        <v>131</v>
      </c>
      <c r="G33" s="26">
        <f t="shared" si="12"/>
        <v>127</v>
      </c>
      <c r="H33" s="26">
        <f t="shared" si="12"/>
        <v>4</v>
      </c>
      <c r="I33" s="26">
        <f t="shared" si="4"/>
        <v>180</v>
      </c>
      <c r="J33" s="26">
        <f t="shared" si="12"/>
        <v>180</v>
      </c>
      <c r="K33" s="26">
        <f t="shared" si="12"/>
        <v>0</v>
      </c>
      <c r="L33" s="26">
        <f t="shared" si="5"/>
        <v>8</v>
      </c>
      <c r="M33" s="26">
        <f aca="true" t="shared" si="13" ref="M33:V33">SUM(M34:M37)</f>
        <v>2</v>
      </c>
      <c r="N33" s="26">
        <f t="shared" si="13"/>
        <v>6</v>
      </c>
      <c r="O33" s="26">
        <f t="shared" si="13"/>
        <v>1</v>
      </c>
      <c r="P33" s="26">
        <f t="shared" si="13"/>
        <v>1</v>
      </c>
      <c r="Q33" s="26">
        <f t="shared" si="13"/>
        <v>0</v>
      </c>
      <c r="R33" s="26">
        <f t="shared" si="13"/>
        <v>0</v>
      </c>
      <c r="S33" s="26">
        <f t="shared" si="13"/>
        <v>0</v>
      </c>
      <c r="T33" s="26">
        <f t="shared" si="13"/>
        <v>0</v>
      </c>
      <c r="U33" s="26">
        <f t="shared" si="13"/>
        <v>0</v>
      </c>
      <c r="V33" s="26">
        <f t="shared" si="13"/>
        <v>0</v>
      </c>
      <c r="W33" s="29" t="s">
        <v>71</v>
      </c>
    </row>
    <row r="34" spans="1:23" ht="18" customHeight="1">
      <c r="A34" s="38"/>
      <c r="B34" s="38" t="s">
        <v>72</v>
      </c>
      <c r="C34" s="24">
        <f t="shared" si="2"/>
        <v>41</v>
      </c>
      <c r="D34" s="33">
        <v>24</v>
      </c>
      <c r="E34" s="39">
        <v>17</v>
      </c>
      <c r="F34" s="35">
        <f t="shared" si="3"/>
        <v>9</v>
      </c>
      <c r="G34" s="39">
        <v>9</v>
      </c>
      <c r="H34" s="39">
        <v>0</v>
      </c>
      <c r="I34" s="36">
        <f t="shared" si="4"/>
        <v>31</v>
      </c>
      <c r="J34" s="40">
        <v>31</v>
      </c>
      <c r="K34" s="39">
        <v>0</v>
      </c>
      <c r="L34" s="36">
        <f t="shared" si="5"/>
        <v>1</v>
      </c>
      <c r="M34" s="39">
        <v>0</v>
      </c>
      <c r="N34" s="39">
        <v>1</v>
      </c>
      <c r="O34" s="36">
        <f>SUM(P34:R34)</f>
        <v>0</v>
      </c>
      <c r="P34" s="33">
        <v>0</v>
      </c>
      <c r="Q34" s="39">
        <v>0</v>
      </c>
      <c r="R34" s="39">
        <v>0</v>
      </c>
      <c r="S34" s="36">
        <f>SUM(T34:V34)</f>
        <v>0</v>
      </c>
      <c r="T34" s="34">
        <v>0</v>
      </c>
      <c r="U34" s="34">
        <v>0</v>
      </c>
      <c r="V34" s="34">
        <v>0</v>
      </c>
      <c r="W34" s="37" t="s">
        <v>73</v>
      </c>
    </row>
    <row r="35" spans="1:23" ht="18" customHeight="1">
      <c r="A35" s="38"/>
      <c r="B35" s="38" t="s">
        <v>74</v>
      </c>
      <c r="C35" s="24">
        <f t="shared" si="2"/>
        <v>135</v>
      </c>
      <c r="D35" s="33">
        <v>71</v>
      </c>
      <c r="E35" s="39">
        <v>64</v>
      </c>
      <c r="F35" s="35">
        <f t="shared" si="3"/>
        <v>48</v>
      </c>
      <c r="G35" s="39">
        <v>46</v>
      </c>
      <c r="H35" s="39">
        <v>2</v>
      </c>
      <c r="I35" s="36">
        <f t="shared" si="4"/>
        <v>82</v>
      </c>
      <c r="J35" s="40">
        <v>82</v>
      </c>
      <c r="K35" s="39">
        <v>0</v>
      </c>
      <c r="L35" s="36">
        <f t="shared" si="5"/>
        <v>5</v>
      </c>
      <c r="M35" s="39">
        <v>0</v>
      </c>
      <c r="N35" s="39">
        <v>5</v>
      </c>
      <c r="O35" s="36">
        <f>SUM(P35:R35)</f>
        <v>0</v>
      </c>
      <c r="P35" s="33">
        <v>0</v>
      </c>
      <c r="Q35" s="39">
        <v>0</v>
      </c>
      <c r="R35" s="39">
        <v>0</v>
      </c>
      <c r="S35" s="36">
        <f>SUM(T35:V35)</f>
        <v>0</v>
      </c>
      <c r="T35" s="34">
        <v>0</v>
      </c>
      <c r="U35" s="34">
        <v>0</v>
      </c>
      <c r="V35" s="34">
        <v>0</v>
      </c>
      <c r="W35" s="37" t="s">
        <v>75</v>
      </c>
    </row>
    <row r="36" spans="1:23" ht="18" customHeight="1">
      <c r="A36" s="38"/>
      <c r="B36" s="38" t="s">
        <v>76</v>
      </c>
      <c r="C36" s="24">
        <f t="shared" si="2"/>
        <v>58</v>
      </c>
      <c r="D36" s="33">
        <v>28</v>
      </c>
      <c r="E36" s="39">
        <v>30</v>
      </c>
      <c r="F36" s="35">
        <f t="shared" si="3"/>
        <v>25</v>
      </c>
      <c r="G36" s="39">
        <v>24</v>
      </c>
      <c r="H36" s="39">
        <v>1</v>
      </c>
      <c r="I36" s="36">
        <f t="shared" si="4"/>
        <v>32</v>
      </c>
      <c r="J36" s="40">
        <v>32</v>
      </c>
      <c r="K36" s="39">
        <v>0</v>
      </c>
      <c r="L36" s="36">
        <f t="shared" si="5"/>
        <v>0</v>
      </c>
      <c r="M36" s="39">
        <v>0</v>
      </c>
      <c r="N36" s="39">
        <v>0</v>
      </c>
      <c r="O36" s="36">
        <f>SUM(P36:R36)</f>
        <v>1</v>
      </c>
      <c r="P36" s="33">
        <v>1</v>
      </c>
      <c r="Q36" s="39">
        <v>0</v>
      </c>
      <c r="R36" s="39">
        <v>0</v>
      </c>
      <c r="S36" s="36">
        <f>SUM(T36:V36)</f>
        <v>0</v>
      </c>
      <c r="T36" s="34">
        <v>0</v>
      </c>
      <c r="U36" s="34">
        <v>0</v>
      </c>
      <c r="V36" s="34">
        <v>0</v>
      </c>
      <c r="W36" s="37" t="s">
        <v>77</v>
      </c>
    </row>
    <row r="37" spans="1:23" ht="18" customHeight="1">
      <c r="A37" s="38"/>
      <c r="B37" s="38" t="s">
        <v>78</v>
      </c>
      <c r="C37" s="24">
        <f t="shared" si="2"/>
        <v>86</v>
      </c>
      <c r="D37" s="33">
        <v>38</v>
      </c>
      <c r="E37" s="39">
        <v>48</v>
      </c>
      <c r="F37" s="35">
        <f t="shared" si="3"/>
        <v>49</v>
      </c>
      <c r="G37" s="39">
        <v>48</v>
      </c>
      <c r="H37" s="39">
        <v>1</v>
      </c>
      <c r="I37" s="36">
        <f t="shared" si="4"/>
        <v>35</v>
      </c>
      <c r="J37" s="40">
        <v>35</v>
      </c>
      <c r="K37" s="39">
        <v>0</v>
      </c>
      <c r="L37" s="36">
        <f t="shared" si="5"/>
        <v>2</v>
      </c>
      <c r="M37" s="39">
        <v>2</v>
      </c>
      <c r="N37" s="39">
        <v>0</v>
      </c>
      <c r="O37" s="36">
        <f>SUM(P37:R37)</f>
        <v>0</v>
      </c>
      <c r="P37" s="33">
        <v>0</v>
      </c>
      <c r="Q37" s="39">
        <v>0</v>
      </c>
      <c r="R37" s="39">
        <v>0</v>
      </c>
      <c r="S37" s="36">
        <f>SUM(T37:V37)</f>
        <v>0</v>
      </c>
      <c r="T37" s="34">
        <v>0</v>
      </c>
      <c r="U37" s="34">
        <v>0</v>
      </c>
      <c r="V37" s="34">
        <v>0</v>
      </c>
      <c r="W37" s="37" t="s">
        <v>79</v>
      </c>
    </row>
    <row r="38" spans="1:23" ht="18" customHeight="1">
      <c r="A38" s="22" t="s">
        <v>80</v>
      </c>
      <c r="B38" s="30"/>
      <c r="C38" s="24">
        <f>SUM(C39)</f>
        <v>58</v>
      </c>
      <c r="D38" s="25">
        <f aca="true" t="shared" si="14" ref="D38:U38">SUM(D39)</f>
        <v>30</v>
      </c>
      <c r="E38" s="25">
        <f t="shared" si="14"/>
        <v>28</v>
      </c>
      <c r="F38" s="25">
        <f t="shared" si="14"/>
        <v>33</v>
      </c>
      <c r="G38" s="25">
        <f t="shared" si="14"/>
        <v>33</v>
      </c>
      <c r="H38" s="25">
        <f t="shared" si="14"/>
        <v>0</v>
      </c>
      <c r="I38" s="25">
        <f t="shared" si="14"/>
        <v>24</v>
      </c>
      <c r="J38" s="25">
        <f t="shared" si="14"/>
        <v>24</v>
      </c>
      <c r="K38" s="25">
        <f t="shared" si="14"/>
        <v>0</v>
      </c>
      <c r="L38" s="25">
        <f t="shared" si="14"/>
        <v>1</v>
      </c>
      <c r="M38" s="25">
        <f t="shared" si="14"/>
        <v>1</v>
      </c>
      <c r="N38" s="25">
        <f t="shared" si="14"/>
        <v>0</v>
      </c>
      <c r="O38" s="25">
        <f t="shared" si="14"/>
        <v>0</v>
      </c>
      <c r="P38" s="25">
        <f t="shared" si="14"/>
        <v>0</v>
      </c>
      <c r="Q38" s="25">
        <f t="shared" si="14"/>
        <v>0</v>
      </c>
      <c r="R38" s="25">
        <f t="shared" si="14"/>
        <v>0</v>
      </c>
      <c r="S38" s="25">
        <f t="shared" si="14"/>
        <v>0</v>
      </c>
      <c r="T38" s="25">
        <f t="shared" si="14"/>
        <v>0</v>
      </c>
      <c r="U38" s="25">
        <f t="shared" si="14"/>
        <v>0</v>
      </c>
      <c r="V38" s="25">
        <f>SUM(W39)</f>
        <v>0</v>
      </c>
      <c r="W38" s="29" t="s">
        <v>81</v>
      </c>
    </row>
    <row r="39" spans="1:23" ht="18" customHeight="1">
      <c r="A39" s="41"/>
      <c r="B39" s="42" t="s">
        <v>82</v>
      </c>
      <c r="C39" s="43">
        <f>SUM(D39:E39)</f>
        <v>58</v>
      </c>
      <c r="D39" s="44">
        <v>30</v>
      </c>
      <c r="E39" s="44">
        <v>28</v>
      </c>
      <c r="F39" s="45">
        <f>SUM(G39:H39)</f>
        <v>33</v>
      </c>
      <c r="G39" s="44">
        <v>33</v>
      </c>
      <c r="H39" s="44">
        <v>0</v>
      </c>
      <c r="I39" s="45">
        <f>SUM(J39:K39)</f>
        <v>24</v>
      </c>
      <c r="J39" s="44">
        <v>24</v>
      </c>
      <c r="K39" s="44">
        <v>0</v>
      </c>
      <c r="L39" s="45">
        <f>SUM(M39:N39)</f>
        <v>1</v>
      </c>
      <c r="M39" s="44">
        <v>1</v>
      </c>
      <c r="N39" s="44">
        <v>0</v>
      </c>
      <c r="O39" s="46">
        <f>SUM(P39:R39)</f>
        <v>0</v>
      </c>
      <c r="P39" s="44">
        <v>0</v>
      </c>
      <c r="Q39" s="44">
        <v>0</v>
      </c>
      <c r="R39" s="44">
        <v>0</v>
      </c>
      <c r="S39" s="45">
        <f>SUM(T39:V39)</f>
        <v>0</v>
      </c>
      <c r="T39" s="44">
        <v>0</v>
      </c>
      <c r="U39" s="44">
        <v>0</v>
      </c>
      <c r="V39" s="44">
        <v>0</v>
      </c>
      <c r="W39" s="47" t="s">
        <v>34</v>
      </c>
    </row>
  </sheetData>
  <mergeCells count="28">
    <mergeCell ref="C1:T1"/>
    <mergeCell ref="A4:B5"/>
    <mergeCell ref="C4:E4"/>
    <mergeCell ref="F4:H4"/>
    <mergeCell ref="I4:K4"/>
    <mergeCell ref="L4:N4"/>
    <mergeCell ref="O4:R4"/>
    <mergeCell ref="S4:V4"/>
    <mergeCell ref="W4:W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4:B24"/>
    <mergeCell ref="A30:B30"/>
    <mergeCell ref="A33:B33"/>
    <mergeCell ref="A38:B38"/>
  </mergeCells>
  <printOptions horizontalCentered="1" verticalCentered="1"/>
  <pageMargins left="0.4724409448818898" right="0.2755905511811024" top="0.3937007874015748" bottom="0.3937007874015748" header="0" footer="0"/>
  <pageSetup fitToHeight="1" fitToWidth="1" horizontalDpi="600" verticalDpi="600" orientation="landscape" paperSize="9" scale="68" r:id="rId1"/>
  <ignoredErrors>
    <ignoredError sqref="H6:H8 C39 V10:V19 C6:C37 F6:F19 H15 G6:G8 K6:K8 F39 I6:I19 K13:K19 J6:J8 M13:M14 H39:I39 L6:L19 M17 M6:M8 N39:V39 N6:N8 K39:L39 O6:O19 Q10:Q19 P6:P8 P13:P19 Q6:Q8 R14:R19 R6:R12 S6:U19 V6:V8 D38 D6:D8 E6:E8 D20 E20 D24 E24 D30 E30 D33 E33 E38" unlockedFormula="1"/>
    <ignoredError sqref="C38 F20:F38 H37:H38 G20 G38 H20 G24 H24 G30 H30 G33 H33 I20:I38 J38 J20 J24 J30 J33 M38 N38 N20:N30 N32:N33 K20:L38 M20:M36 N36 R32:R38 P37:P38 R20:R30 O20:O38 Q20:Q38 U28:U38 P33:P35 S20:T38 V20:V38 U20:U26 P20:P30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zoomScale="75" zoomScaleNormal="75" workbookViewId="0" topLeftCell="A1">
      <selection activeCell="A1" sqref="A1"/>
    </sheetView>
  </sheetViews>
  <sheetFormatPr defaultColWidth="9.00390625" defaultRowHeight="18" customHeight="1"/>
  <cols>
    <col min="1" max="1" width="2.625" style="4" customWidth="1"/>
    <col min="2" max="2" width="11.625" style="4" customWidth="1"/>
    <col min="3" max="3" width="9.125" style="4" customWidth="1"/>
    <col min="4" max="4" width="9.125" style="8" customWidth="1"/>
    <col min="5" max="5" width="9.125" style="4" customWidth="1"/>
    <col min="6" max="6" width="9.125" style="8" customWidth="1"/>
    <col min="7" max="7" width="9.125" style="4" customWidth="1"/>
    <col min="8" max="8" width="9.125" style="8" customWidth="1"/>
    <col min="9" max="9" width="9.125" style="4" customWidth="1"/>
    <col min="10" max="10" width="9.125" style="8" customWidth="1"/>
    <col min="11" max="11" width="9.125" style="4" customWidth="1"/>
    <col min="12" max="12" width="8.625" style="8" customWidth="1"/>
    <col min="13" max="13" width="8.625" style="4" customWidth="1"/>
    <col min="14" max="14" width="8.625" style="8" customWidth="1"/>
    <col min="15" max="15" width="7.75390625" style="4" customWidth="1"/>
    <col min="16" max="16" width="7.75390625" style="8" customWidth="1"/>
    <col min="17" max="17" width="7.75390625" style="4" customWidth="1"/>
    <col min="18" max="18" width="7.75390625" style="8" customWidth="1"/>
    <col min="19" max="19" width="7.75390625" style="4" customWidth="1"/>
    <col min="20" max="20" width="7.75390625" style="8" customWidth="1"/>
    <col min="21" max="22" width="7.75390625" style="4" customWidth="1"/>
    <col min="23" max="23" width="6.625" style="4" customWidth="1"/>
    <col min="24" max="16384" width="9.00390625" style="7" customWidth="1"/>
  </cols>
  <sheetData>
    <row r="1" spans="1:21" ht="18.75" customHeight="1">
      <c r="A1" s="3" t="s">
        <v>0</v>
      </c>
      <c r="C1" s="5" t="s">
        <v>1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8"/>
    </row>
    <row r="2" ht="21" customHeight="1">
      <c r="A2" s="3" t="s">
        <v>83</v>
      </c>
    </row>
    <row r="3" spans="1:23" ht="15.75" customHeight="1" thickBot="1">
      <c r="A3" s="10"/>
      <c r="B3" s="10"/>
      <c r="C3" s="10"/>
      <c r="D3" s="11"/>
      <c r="E3" s="10"/>
      <c r="F3" s="11"/>
      <c r="G3" s="10"/>
      <c r="H3" s="11"/>
      <c r="I3" s="10"/>
      <c r="J3" s="11"/>
      <c r="K3" s="10"/>
      <c r="L3" s="11"/>
      <c r="M3" s="10"/>
      <c r="N3" s="11"/>
      <c r="O3" s="10"/>
      <c r="P3" s="11"/>
      <c r="Q3" s="10"/>
      <c r="R3" s="11"/>
      <c r="S3" s="10"/>
      <c r="T3" s="11"/>
      <c r="U3" s="10"/>
      <c r="V3" s="10"/>
      <c r="W3" s="49" t="s">
        <v>158</v>
      </c>
    </row>
    <row r="4" spans="1:23" ht="18" customHeight="1">
      <c r="A4" s="13" t="s">
        <v>5</v>
      </c>
      <c r="B4" s="50"/>
      <c r="C4" s="51" t="s">
        <v>6</v>
      </c>
      <c r="D4" s="52"/>
      <c r="E4" s="53"/>
      <c r="F4" s="14" t="s">
        <v>7</v>
      </c>
      <c r="G4" s="15"/>
      <c r="H4" s="16"/>
      <c r="I4" s="14" t="s">
        <v>8</v>
      </c>
      <c r="J4" s="15"/>
      <c r="K4" s="16"/>
      <c r="L4" s="14" t="s">
        <v>9</v>
      </c>
      <c r="M4" s="15"/>
      <c r="N4" s="16"/>
      <c r="O4" s="17" t="s">
        <v>10</v>
      </c>
      <c r="P4" s="17"/>
      <c r="Q4" s="17"/>
      <c r="R4" s="17"/>
      <c r="S4" s="17" t="s">
        <v>11</v>
      </c>
      <c r="T4" s="17"/>
      <c r="U4" s="17"/>
      <c r="V4" s="14"/>
      <c r="W4" s="54" t="s">
        <v>12</v>
      </c>
    </row>
    <row r="5" spans="1:23" ht="18" customHeight="1">
      <c r="A5" s="19"/>
      <c r="B5" s="55"/>
      <c r="C5" s="20" t="s">
        <v>13</v>
      </c>
      <c r="D5" s="21" t="s">
        <v>14</v>
      </c>
      <c r="E5" s="1" t="s">
        <v>15</v>
      </c>
      <c r="F5" s="20" t="s">
        <v>13</v>
      </c>
      <c r="G5" s="21" t="s">
        <v>16</v>
      </c>
      <c r="H5" s="1" t="s">
        <v>17</v>
      </c>
      <c r="I5" s="20" t="s">
        <v>13</v>
      </c>
      <c r="J5" s="21" t="s">
        <v>16</v>
      </c>
      <c r="K5" s="1" t="s">
        <v>17</v>
      </c>
      <c r="L5" s="20" t="s">
        <v>13</v>
      </c>
      <c r="M5" s="21" t="s">
        <v>16</v>
      </c>
      <c r="N5" s="1" t="s">
        <v>17</v>
      </c>
      <c r="O5" s="20" t="s">
        <v>13</v>
      </c>
      <c r="P5" s="21" t="s">
        <v>16</v>
      </c>
      <c r="Q5" s="1" t="s">
        <v>17</v>
      </c>
      <c r="R5" s="1" t="s">
        <v>18</v>
      </c>
      <c r="S5" s="20" t="s">
        <v>13</v>
      </c>
      <c r="T5" s="21" t="s">
        <v>16</v>
      </c>
      <c r="U5" s="1" t="s">
        <v>17</v>
      </c>
      <c r="V5" s="2" t="s">
        <v>18</v>
      </c>
      <c r="W5" s="14"/>
    </row>
    <row r="6" spans="1:23" ht="18" customHeight="1">
      <c r="A6" s="56" t="s">
        <v>84</v>
      </c>
      <c r="B6" s="57"/>
      <c r="C6" s="58">
        <f>SUM(C7:C14)</f>
        <v>214</v>
      </c>
      <c r="D6" s="59">
        <f>SUM(D7:D14)</f>
        <v>106</v>
      </c>
      <c r="E6" s="59">
        <f aca="true" t="shared" si="0" ref="E6:T6">SUM(E7:E14)</f>
        <v>108</v>
      </c>
      <c r="F6" s="59">
        <f t="shared" si="0"/>
        <v>148</v>
      </c>
      <c r="G6" s="59">
        <f t="shared" si="0"/>
        <v>147</v>
      </c>
      <c r="H6" s="59">
        <f t="shared" si="0"/>
        <v>1</v>
      </c>
      <c r="I6" s="59">
        <f t="shared" si="0"/>
        <v>42</v>
      </c>
      <c r="J6" s="59">
        <f t="shared" si="0"/>
        <v>42</v>
      </c>
      <c r="K6" s="59">
        <f t="shared" si="0"/>
        <v>0</v>
      </c>
      <c r="L6" s="59">
        <f t="shared" si="0"/>
        <v>23</v>
      </c>
      <c r="M6" s="59">
        <f t="shared" si="0"/>
        <v>0</v>
      </c>
      <c r="N6" s="59">
        <f t="shared" si="0"/>
        <v>23</v>
      </c>
      <c r="O6" s="59">
        <f t="shared" si="0"/>
        <v>1</v>
      </c>
      <c r="P6" s="59">
        <f t="shared" si="0"/>
        <v>0</v>
      </c>
      <c r="Q6" s="59">
        <f t="shared" si="0"/>
        <v>0</v>
      </c>
      <c r="R6" s="59">
        <f t="shared" si="0"/>
        <v>1</v>
      </c>
      <c r="S6" s="59">
        <f t="shared" si="0"/>
        <v>0</v>
      </c>
      <c r="T6" s="59">
        <f t="shared" si="0"/>
        <v>0</v>
      </c>
      <c r="U6" s="59">
        <f>SUM(U7:U14)</f>
        <v>0</v>
      </c>
      <c r="V6" s="59">
        <f>SUM(V7:V14)</f>
        <v>0</v>
      </c>
      <c r="W6" s="60" t="s">
        <v>85</v>
      </c>
    </row>
    <row r="7" spans="1:23" ht="18" customHeight="1">
      <c r="A7" s="61"/>
      <c r="B7" s="62" t="s">
        <v>86</v>
      </c>
      <c r="C7" s="63">
        <f>SUM(D7:E7)</f>
        <v>10</v>
      </c>
      <c r="D7" s="64">
        <v>4</v>
      </c>
      <c r="E7" s="64">
        <v>6</v>
      </c>
      <c r="F7" s="65">
        <f>SUM(G7:H7)</f>
        <v>6</v>
      </c>
      <c r="G7" s="66">
        <v>6</v>
      </c>
      <c r="H7" s="66">
        <v>0</v>
      </c>
      <c r="I7" s="65">
        <f>SUM(J7:K7)</f>
        <v>3</v>
      </c>
      <c r="J7" s="66">
        <v>3</v>
      </c>
      <c r="K7" s="66">
        <v>0</v>
      </c>
      <c r="L7" s="65">
        <f>SUM(M7:N7)</f>
        <v>1</v>
      </c>
      <c r="M7" s="66">
        <v>0</v>
      </c>
      <c r="N7" s="66">
        <v>1</v>
      </c>
      <c r="O7" s="65">
        <f>SUM(P7:R7)</f>
        <v>0</v>
      </c>
      <c r="P7" s="66">
        <v>0</v>
      </c>
      <c r="Q7" s="66">
        <v>0</v>
      </c>
      <c r="R7" s="66">
        <v>0</v>
      </c>
      <c r="S7" s="65">
        <f>SUM(T7:V7)</f>
        <v>0</v>
      </c>
      <c r="T7" s="66">
        <v>0</v>
      </c>
      <c r="U7" s="66">
        <v>0</v>
      </c>
      <c r="V7" s="66">
        <v>0</v>
      </c>
      <c r="W7" s="67" t="s">
        <v>87</v>
      </c>
    </row>
    <row r="8" spans="1:23" ht="18" customHeight="1">
      <c r="A8" s="61"/>
      <c r="B8" s="62" t="s">
        <v>88</v>
      </c>
      <c r="C8" s="63">
        <f aca="true" t="shared" si="1" ref="C8:C44">SUM(D8:E8)</f>
        <v>69</v>
      </c>
      <c r="D8" s="68">
        <v>32</v>
      </c>
      <c r="E8" s="64">
        <v>37</v>
      </c>
      <c r="F8" s="65">
        <f aca="true" t="shared" si="2" ref="F8:F44">SUM(G8:H8)</f>
        <v>55</v>
      </c>
      <c r="G8" s="66">
        <v>54</v>
      </c>
      <c r="H8" s="66">
        <v>1</v>
      </c>
      <c r="I8" s="65">
        <f aca="true" t="shared" si="3" ref="I8:I44">SUM(J8:K8)</f>
        <v>7</v>
      </c>
      <c r="J8" s="66">
        <v>7</v>
      </c>
      <c r="K8" s="66">
        <v>0</v>
      </c>
      <c r="L8" s="65">
        <f aca="true" t="shared" si="4" ref="L8:L44">SUM(M8:N8)</f>
        <v>7</v>
      </c>
      <c r="M8" s="66">
        <v>0</v>
      </c>
      <c r="N8" s="66">
        <v>7</v>
      </c>
      <c r="O8" s="65">
        <f aca="true" t="shared" si="5" ref="O8:O44">SUM(P8:R8)</f>
        <v>0</v>
      </c>
      <c r="P8" s="66">
        <v>0</v>
      </c>
      <c r="Q8" s="66">
        <v>0</v>
      </c>
      <c r="R8" s="66">
        <v>0</v>
      </c>
      <c r="S8" s="65">
        <f aca="true" t="shared" si="6" ref="S8:S44">SUM(T8:V8)</f>
        <v>0</v>
      </c>
      <c r="T8" s="66">
        <v>0</v>
      </c>
      <c r="U8" s="66">
        <v>0</v>
      </c>
      <c r="V8" s="66">
        <v>0</v>
      </c>
      <c r="W8" s="67" t="s">
        <v>89</v>
      </c>
    </row>
    <row r="9" spans="1:23" ht="18" customHeight="1">
      <c r="A9" s="61"/>
      <c r="B9" s="62" t="s">
        <v>90</v>
      </c>
      <c r="C9" s="63">
        <f t="shared" si="1"/>
        <v>11</v>
      </c>
      <c r="D9" s="68">
        <v>3</v>
      </c>
      <c r="E9" s="64">
        <v>8</v>
      </c>
      <c r="F9" s="65">
        <f t="shared" si="2"/>
        <v>11</v>
      </c>
      <c r="G9" s="66">
        <v>11</v>
      </c>
      <c r="H9" s="66">
        <v>0</v>
      </c>
      <c r="I9" s="65">
        <f t="shared" si="3"/>
        <v>0</v>
      </c>
      <c r="J9" s="66">
        <v>0</v>
      </c>
      <c r="K9" s="66">
        <v>0</v>
      </c>
      <c r="L9" s="65">
        <f t="shared" si="4"/>
        <v>0</v>
      </c>
      <c r="M9" s="66">
        <v>0</v>
      </c>
      <c r="N9" s="66">
        <v>0</v>
      </c>
      <c r="O9" s="65">
        <f t="shared" si="5"/>
        <v>0</v>
      </c>
      <c r="P9" s="66">
        <v>0</v>
      </c>
      <c r="Q9" s="66">
        <v>0</v>
      </c>
      <c r="R9" s="66">
        <v>0</v>
      </c>
      <c r="S9" s="65">
        <f t="shared" si="6"/>
        <v>0</v>
      </c>
      <c r="T9" s="66">
        <v>0</v>
      </c>
      <c r="U9" s="66">
        <v>0</v>
      </c>
      <c r="V9" s="66">
        <v>0</v>
      </c>
      <c r="W9" s="67" t="s">
        <v>91</v>
      </c>
    </row>
    <row r="10" spans="1:23" ht="18" customHeight="1">
      <c r="A10" s="61"/>
      <c r="B10" s="62" t="s">
        <v>92</v>
      </c>
      <c r="C10" s="63">
        <f t="shared" si="1"/>
        <v>22</v>
      </c>
      <c r="D10" s="64">
        <v>11</v>
      </c>
      <c r="E10" s="64">
        <v>11</v>
      </c>
      <c r="F10" s="65">
        <f t="shared" si="2"/>
        <v>4</v>
      </c>
      <c r="G10" s="66">
        <v>4</v>
      </c>
      <c r="H10" s="66">
        <v>0</v>
      </c>
      <c r="I10" s="65">
        <f t="shared" si="3"/>
        <v>16</v>
      </c>
      <c r="J10" s="66">
        <v>16</v>
      </c>
      <c r="K10" s="66">
        <v>0</v>
      </c>
      <c r="L10" s="65">
        <f t="shared" si="4"/>
        <v>1</v>
      </c>
      <c r="M10" s="66">
        <v>0</v>
      </c>
      <c r="N10" s="66">
        <v>1</v>
      </c>
      <c r="O10" s="65">
        <f t="shared" si="5"/>
        <v>1</v>
      </c>
      <c r="P10" s="66">
        <v>0</v>
      </c>
      <c r="Q10" s="66">
        <v>0</v>
      </c>
      <c r="R10" s="66">
        <v>1</v>
      </c>
      <c r="S10" s="65">
        <f t="shared" si="6"/>
        <v>0</v>
      </c>
      <c r="T10" s="66">
        <v>0</v>
      </c>
      <c r="U10" s="66">
        <v>0</v>
      </c>
      <c r="V10" s="66">
        <v>0</v>
      </c>
      <c r="W10" s="67" t="s">
        <v>134</v>
      </c>
    </row>
    <row r="11" spans="1:23" ht="18" customHeight="1">
      <c r="A11" s="61"/>
      <c r="B11" s="62" t="s">
        <v>93</v>
      </c>
      <c r="C11" s="63">
        <f t="shared" si="1"/>
        <v>10</v>
      </c>
      <c r="D11" s="68">
        <v>6</v>
      </c>
      <c r="E11" s="64">
        <v>4</v>
      </c>
      <c r="F11" s="65">
        <f t="shared" si="2"/>
        <v>7</v>
      </c>
      <c r="G11" s="66">
        <v>7</v>
      </c>
      <c r="H11" s="66">
        <v>0</v>
      </c>
      <c r="I11" s="65">
        <f t="shared" si="3"/>
        <v>2</v>
      </c>
      <c r="J11" s="66">
        <v>2</v>
      </c>
      <c r="K11" s="66">
        <v>0</v>
      </c>
      <c r="L11" s="65">
        <f t="shared" si="4"/>
        <v>1</v>
      </c>
      <c r="M11" s="66">
        <v>0</v>
      </c>
      <c r="N11" s="66">
        <v>1</v>
      </c>
      <c r="O11" s="65">
        <f t="shared" si="5"/>
        <v>0</v>
      </c>
      <c r="P11" s="66">
        <v>0</v>
      </c>
      <c r="Q11" s="66">
        <v>0</v>
      </c>
      <c r="R11" s="66">
        <v>0</v>
      </c>
      <c r="S11" s="65">
        <f t="shared" si="6"/>
        <v>0</v>
      </c>
      <c r="T11" s="66">
        <v>0</v>
      </c>
      <c r="U11" s="66">
        <v>0</v>
      </c>
      <c r="V11" s="66">
        <v>0</v>
      </c>
      <c r="W11" s="67" t="s">
        <v>94</v>
      </c>
    </row>
    <row r="12" spans="1:23" ht="18" customHeight="1">
      <c r="A12" s="61"/>
      <c r="B12" s="62" t="s">
        <v>95</v>
      </c>
      <c r="C12" s="63">
        <f t="shared" si="1"/>
        <v>24</v>
      </c>
      <c r="D12" s="68">
        <v>12</v>
      </c>
      <c r="E12" s="64">
        <v>12</v>
      </c>
      <c r="F12" s="65">
        <f t="shared" si="2"/>
        <v>17</v>
      </c>
      <c r="G12" s="66">
        <v>17</v>
      </c>
      <c r="H12" s="66">
        <v>0</v>
      </c>
      <c r="I12" s="65">
        <f t="shared" si="3"/>
        <v>2</v>
      </c>
      <c r="J12" s="66">
        <v>2</v>
      </c>
      <c r="K12" s="66">
        <v>0</v>
      </c>
      <c r="L12" s="65">
        <f t="shared" si="4"/>
        <v>5</v>
      </c>
      <c r="M12" s="66">
        <v>0</v>
      </c>
      <c r="N12" s="66">
        <v>5</v>
      </c>
      <c r="O12" s="65">
        <f t="shared" si="5"/>
        <v>0</v>
      </c>
      <c r="P12" s="66">
        <v>0</v>
      </c>
      <c r="Q12" s="66">
        <v>0</v>
      </c>
      <c r="R12" s="66">
        <v>0</v>
      </c>
      <c r="S12" s="65">
        <f t="shared" si="6"/>
        <v>0</v>
      </c>
      <c r="T12" s="66">
        <v>0</v>
      </c>
      <c r="U12" s="66">
        <v>0</v>
      </c>
      <c r="V12" s="66">
        <v>0</v>
      </c>
      <c r="W12" s="67" t="s">
        <v>135</v>
      </c>
    </row>
    <row r="13" spans="1:23" ht="18" customHeight="1">
      <c r="A13" s="61"/>
      <c r="B13" s="62" t="s">
        <v>96</v>
      </c>
      <c r="C13" s="63">
        <f t="shared" si="1"/>
        <v>15</v>
      </c>
      <c r="D13" s="68">
        <v>9</v>
      </c>
      <c r="E13" s="64">
        <v>6</v>
      </c>
      <c r="F13" s="65">
        <f t="shared" si="2"/>
        <v>9</v>
      </c>
      <c r="G13" s="66">
        <v>9</v>
      </c>
      <c r="H13" s="66">
        <v>0</v>
      </c>
      <c r="I13" s="65">
        <f t="shared" si="3"/>
        <v>4</v>
      </c>
      <c r="J13" s="66">
        <v>4</v>
      </c>
      <c r="K13" s="66">
        <v>0</v>
      </c>
      <c r="L13" s="65">
        <f t="shared" si="4"/>
        <v>2</v>
      </c>
      <c r="M13" s="66">
        <v>0</v>
      </c>
      <c r="N13" s="66">
        <v>2</v>
      </c>
      <c r="O13" s="65">
        <f t="shared" si="5"/>
        <v>0</v>
      </c>
      <c r="P13" s="66">
        <v>0</v>
      </c>
      <c r="Q13" s="66">
        <v>0</v>
      </c>
      <c r="R13" s="66">
        <v>0</v>
      </c>
      <c r="S13" s="65">
        <f t="shared" si="6"/>
        <v>0</v>
      </c>
      <c r="T13" s="66">
        <v>0</v>
      </c>
      <c r="U13" s="66">
        <v>0</v>
      </c>
      <c r="V13" s="66">
        <v>0</v>
      </c>
      <c r="W13" s="67" t="s">
        <v>136</v>
      </c>
    </row>
    <row r="14" spans="1:23" ht="18" customHeight="1">
      <c r="A14" s="61"/>
      <c r="B14" s="62" t="s">
        <v>97</v>
      </c>
      <c r="C14" s="63">
        <f t="shared" si="1"/>
        <v>53</v>
      </c>
      <c r="D14" s="68">
        <v>29</v>
      </c>
      <c r="E14" s="64">
        <v>24</v>
      </c>
      <c r="F14" s="65">
        <f t="shared" si="2"/>
        <v>39</v>
      </c>
      <c r="G14" s="66">
        <v>39</v>
      </c>
      <c r="H14" s="66">
        <v>0</v>
      </c>
      <c r="I14" s="65">
        <f t="shared" si="3"/>
        <v>8</v>
      </c>
      <c r="J14" s="64">
        <v>8</v>
      </c>
      <c r="K14" s="66">
        <v>0</v>
      </c>
      <c r="L14" s="65">
        <f t="shared" si="4"/>
        <v>6</v>
      </c>
      <c r="M14" s="64">
        <v>0</v>
      </c>
      <c r="N14" s="64">
        <v>6</v>
      </c>
      <c r="O14" s="65">
        <f t="shared" si="5"/>
        <v>0</v>
      </c>
      <c r="P14" s="66">
        <v>0</v>
      </c>
      <c r="Q14" s="66">
        <v>0</v>
      </c>
      <c r="R14" s="66">
        <v>0</v>
      </c>
      <c r="S14" s="65">
        <f t="shared" si="6"/>
        <v>0</v>
      </c>
      <c r="T14" s="66">
        <v>0</v>
      </c>
      <c r="U14" s="66">
        <v>0</v>
      </c>
      <c r="V14" s="66">
        <v>0</v>
      </c>
      <c r="W14" s="67" t="s">
        <v>98</v>
      </c>
    </row>
    <row r="15" spans="1:23" ht="18" customHeight="1">
      <c r="A15" s="69" t="s">
        <v>99</v>
      </c>
      <c r="B15" s="70"/>
      <c r="C15" s="58">
        <f>SUM(C16:C23)</f>
        <v>360</v>
      </c>
      <c r="D15" s="71">
        <f>SUM(D16:D23)</f>
        <v>197</v>
      </c>
      <c r="E15" s="71">
        <f>SUM(E16:E23)</f>
        <v>163</v>
      </c>
      <c r="F15" s="71">
        <f t="shared" si="2"/>
        <v>75</v>
      </c>
      <c r="G15" s="71">
        <f>SUM(G16:G23)</f>
        <v>74</v>
      </c>
      <c r="H15" s="71">
        <f>SUM(H16:H23)</f>
        <v>1</v>
      </c>
      <c r="I15" s="71">
        <f t="shared" si="3"/>
        <v>281</v>
      </c>
      <c r="J15" s="71">
        <f>SUM(J16:J23)</f>
        <v>281</v>
      </c>
      <c r="K15" s="71">
        <f>SUM(K16:K23)</f>
        <v>0</v>
      </c>
      <c r="L15" s="71">
        <f t="shared" si="4"/>
        <v>4</v>
      </c>
      <c r="M15" s="71">
        <f>SUM(M16:M23)</f>
        <v>1</v>
      </c>
      <c r="N15" s="71">
        <f>SUM(N16:N23)</f>
        <v>3</v>
      </c>
      <c r="O15" s="71">
        <f t="shared" si="5"/>
        <v>0</v>
      </c>
      <c r="P15" s="71">
        <f>SUM(P16:P23)</f>
        <v>0</v>
      </c>
      <c r="Q15" s="71">
        <f>SUM(Q16:Q23)</f>
        <v>0</v>
      </c>
      <c r="R15" s="71">
        <f>SUM(R16:R23)</f>
        <v>0</v>
      </c>
      <c r="S15" s="71">
        <f t="shared" si="6"/>
        <v>0</v>
      </c>
      <c r="T15" s="71">
        <f>SUM(T16:T23)</f>
        <v>0</v>
      </c>
      <c r="U15" s="71">
        <f>SUM(U16:U23)</f>
        <v>0</v>
      </c>
      <c r="V15" s="71">
        <f>SUM(V16:V23)</f>
        <v>0</v>
      </c>
      <c r="W15" s="60" t="s">
        <v>137</v>
      </c>
    </row>
    <row r="16" spans="1:23" ht="18" customHeight="1">
      <c r="A16" s="61"/>
      <c r="B16" s="62" t="s">
        <v>100</v>
      </c>
      <c r="C16" s="63">
        <f t="shared" si="1"/>
        <v>59</v>
      </c>
      <c r="D16" s="68">
        <v>36</v>
      </c>
      <c r="E16" s="64">
        <v>23</v>
      </c>
      <c r="F16" s="65">
        <f t="shared" si="2"/>
        <v>5</v>
      </c>
      <c r="G16" s="66">
        <v>5</v>
      </c>
      <c r="H16" s="66">
        <v>0</v>
      </c>
      <c r="I16" s="65">
        <f t="shared" si="3"/>
        <v>54</v>
      </c>
      <c r="J16" s="64">
        <v>54</v>
      </c>
      <c r="K16" s="66">
        <v>0</v>
      </c>
      <c r="L16" s="65">
        <f t="shared" si="4"/>
        <v>0</v>
      </c>
      <c r="M16" s="64">
        <v>0</v>
      </c>
      <c r="N16" s="64">
        <v>0</v>
      </c>
      <c r="O16" s="65">
        <f t="shared" si="5"/>
        <v>0</v>
      </c>
      <c r="P16" s="64">
        <v>0</v>
      </c>
      <c r="Q16" s="64">
        <v>0</v>
      </c>
      <c r="R16" s="64">
        <v>0</v>
      </c>
      <c r="S16" s="65">
        <f t="shared" si="6"/>
        <v>0</v>
      </c>
      <c r="T16" s="64">
        <v>0</v>
      </c>
      <c r="U16" s="64">
        <v>0</v>
      </c>
      <c r="V16" s="64">
        <v>0</v>
      </c>
      <c r="W16" s="67" t="s">
        <v>138</v>
      </c>
    </row>
    <row r="17" spans="1:23" ht="18" customHeight="1">
      <c r="A17" s="61"/>
      <c r="B17" s="62" t="s">
        <v>101</v>
      </c>
      <c r="C17" s="63">
        <f t="shared" si="1"/>
        <v>171</v>
      </c>
      <c r="D17" s="68">
        <v>93</v>
      </c>
      <c r="E17" s="64">
        <v>78</v>
      </c>
      <c r="F17" s="65">
        <f t="shared" si="2"/>
        <v>23</v>
      </c>
      <c r="G17" s="66">
        <v>22</v>
      </c>
      <c r="H17" s="66">
        <v>1</v>
      </c>
      <c r="I17" s="65">
        <f t="shared" si="3"/>
        <v>145</v>
      </c>
      <c r="J17" s="64">
        <v>145</v>
      </c>
      <c r="K17" s="66">
        <v>0</v>
      </c>
      <c r="L17" s="65">
        <f t="shared" si="4"/>
        <v>3</v>
      </c>
      <c r="M17" s="64">
        <v>0</v>
      </c>
      <c r="N17" s="64">
        <v>3</v>
      </c>
      <c r="O17" s="65">
        <f t="shared" si="5"/>
        <v>0</v>
      </c>
      <c r="P17" s="64">
        <v>0</v>
      </c>
      <c r="Q17" s="64">
        <v>0</v>
      </c>
      <c r="R17" s="64">
        <v>0</v>
      </c>
      <c r="S17" s="65">
        <f t="shared" si="6"/>
        <v>0</v>
      </c>
      <c r="T17" s="64">
        <v>0</v>
      </c>
      <c r="U17" s="64">
        <v>0</v>
      </c>
      <c r="V17" s="64">
        <v>0</v>
      </c>
      <c r="W17" s="67" t="s">
        <v>139</v>
      </c>
    </row>
    <row r="18" spans="1:23" ht="18" customHeight="1">
      <c r="A18" s="61"/>
      <c r="B18" s="62" t="s">
        <v>102</v>
      </c>
      <c r="C18" s="63">
        <f t="shared" si="1"/>
        <v>20</v>
      </c>
      <c r="D18" s="68">
        <v>11</v>
      </c>
      <c r="E18" s="64">
        <v>9</v>
      </c>
      <c r="F18" s="65">
        <f t="shared" si="2"/>
        <v>2</v>
      </c>
      <c r="G18" s="66">
        <v>2</v>
      </c>
      <c r="H18" s="66">
        <v>0</v>
      </c>
      <c r="I18" s="65">
        <f t="shared" si="3"/>
        <v>18</v>
      </c>
      <c r="J18" s="64">
        <v>18</v>
      </c>
      <c r="K18" s="66">
        <v>0</v>
      </c>
      <c r="L18" s="65">
        <f t="shared" si="4"/>
        <v>0</v>
      </c>
      <c r="M18" s="64">
        <v>0</v>
      </c>
      <c r="N18" s="64">
        <v>0</v>
      </c>
      <c r="O18" s="65">
        <f t="shared" si="5"/>
        <v>0</v>
      </c>
      <c r="P18" s="64">
        <v>0</v>
      </c>
      <c r="Q18" s="64">
        <v>0</v>
      </c>
      <c r="R18" s="64">
        <v>0</v>
      </c>
      <c r="S18" s="65">
        <f t="shared" si="6"/>
        <v>0</v>
      </c>
      <c r="T18" s="64">
        <v>0</v>
      </c>
      <c r="U18" s="64">
        <v>0</v>
      </c>
      <c r="V18" s="64">
        <v>0</v>
      </c>
      <c r="W18" s="67" t="s">
        <v>140</v>
      </c>
    </row>
    <row r="19" spans="1:23" ht="18" customHeight="1">
      <c r="A19" s="61"/>
      <c r="B19" s="62" t="s">
        <v>103</v>
      </c>
      <c r="C19" s="63">
        <f t="shared" si="1"/>
        <v>31</v>
      </c>
      <c r="D19" s="68">
        <v>17</v>
      </c>
      <c r="E19" s="64">
        <v>14</v>
      </c>
      <c r="F19" s="65">
        <f t="shared" si="2"/>
        <v>18</v>
      </c>
      <c r="G19" s="66">
        <v>18</v>
      </c>
      <c r="H19" s="66">
        <v>0</v>
      </c>
      <c r="I19" s="65">
        <f t="shared" si="3"/>
        <v>13</v>
      </c>
      <c r="J19" s="64">
        <v>13</v>
      </c>
      <c r="K19" s="66">
        <v>0</v>
      </c>
      <c r="L19" s="65">
        <f t="shared" si="4"/>
        <v>0</v>
      </c>
      <c r="M19" s="64">
        <v>0</v>
      </c>
      <c r="N19" s="64">
        <v>0</v>
      </c>
      <c r="O19" s="65">
        <f t="shared" si="5"/>
        <v>0</v>
      </c>
      <c r="P19" s="64">
        <v>0</v>
      </c>
      <c r="Q19" s="64">
        <v>0</v>
      </c>
      <c r="R19" s="64">
        <v>0</v>
      </c>
      <c r="S19" s="65">
        <f t="shared" si="6"/>
        <v>0</v>
      </c>
      <c r="T19" s="64">
        <v>0</v>
      </c>
      <c r="U19" s="64">
        <v>0</v>
      </c>
      <c r="V19" s="64">
        <v>0</v>
      </c>
      <c r="W19" s="67" t="s">
        <v>141</v>
      </c>
    </row>
    <row r="20" spans="1:23" ht="18" customHeight="1">
      <c r="A20" s="61"/>
      <c r="B20" s="62" t="s">
        <v>104</v>
      </c>
      <c r="C20" s="63">
        <f t="shared" si="1"/>
        <v>19</v>
      </c>
      <c r="D20" s="68">
        <v>12</v>
      </c>
      <c r="E20" s="64">
        <v>7</v>
      </c>
      <c r="F20" s="65">
        <f t="shared" si="2"/>
        <v>10</v>
      </c>
      <c r="G20" s="66">
        <v>10</v>
      </c>
      <c r="H20" s="66">
        <v>0</v>
      </c>
      <c r="I20" s="65">
        <f t="shared" si="3"/>
        <v>9</v>
      </c>
      <c r="J20" s="64">
        <v>9</v>
      </c>
      <c r="K20" s="66">
        <v>0</v>
      </c>
      <c r="L20" s="65">
        <f t="shared" si="4"/>
        <v>0</v>
      </c>
      <c r="M20" s="64">
        <v>0</v>
      </c>
      <c r="N20" s="64">
        <v>0</v>
      </c>
      <c r="O20" s="65">
        <f t="shared" si="5"/>
        <v>0</v>
      </c>
      <c r="P20" s="64">
        <v>0</v>
      </c>
      <c r="Q20" s="64">
        <v>0</v>
      </c>
      <c r="R20" s="64">
        <v>0</v>
      </c>
      <c r="S20" s="65">
        <f t="shared" si="6"/>
        <v>0</v>
      </c>
      <c r="T20" s="64">
        <v>0</v>
      </c>
      <c r="U20" s="64">
        <v>0</v>
      </c>
      <c r="V20" s="64">
        <v>0</v>
      </c>
      <c r="W20" s="67" t="s">
        <v>142</v>
      </c>
    </row>
    <row r="21" spans="1:23" ht="18" customHeight="1">
      <c r="A21" s="61"/>
      <c r="B21" s="62" t="s">
        <v>105</v>
      </c>
      <c r="C21" s="63">
        <f t="shared" si="1"/>
        <v>21</v>
      </c>
      <c r="D21" s="68">
        <v>9</v>
      </c>
      <c r="E21" s="64">
        <v>12</v>
      </c>
      <c r="F21" s="65">
        <f t="shared" si="2"/>
        <v>5</v>
      </c>
      <c r="G21" s="66">
        <v>5</v>
      </c>
      <c r="H21" s="66">
        <v>0</v>
      </c>
      <c r="I21" s="65">
        <f t="shared" si="3"/>
        <v>16</v>
      </c>
      <c r="J21" s="64">
        <v>16</v>
      </c>
      <c r="K21" s="66">
        <v>0</v>
      </c>
      <c r="L21" s="65">
        <f t="shared" si="4"/>
        <v>0</v>
      </c>
      <c r="M21" s="64">
        <v>0</v>
      </c>
      <c r="N21" s="64">
        <v>0</v>
      </c>
      <c r="O21" s="65">
        <f t="shared" si="5"/>
        <v>0</v>
      </c>
      <c r="P21" s="64">
        <v>0</v>
      </c>
      <c r="Q21" s="64">
        <v>0</v>
      </c>
      <c r="R21" s="64">
        <v>0</v>
      </c>
      <c r="S21" s="65">
        <f t="shared" si="6"/>
        <v>0</v>
      </c>
      <c r="T21" s="64">
        <v>0</v>
      </c>
      <c r="U21" s="64">
        <v>0</v>
      </c>
      <c r="V21" s="64">
        <v>0</v>
      </c>
      <c r="W21" s="67" t="s">
        <v>143</v>
      </c>
    </row>
    <row r="22" spans="1:23" ht="18" customHeight="1">
      <c r="A22" s="61"/>
      <c r="B22" s="62" t="s">
        <v>106</v>
      </c>
      <c r="C22" s="63">
        <f t="shared" si="1"/>
        <v>14</v>
      </c>
      <c r="D22" s="64">
        <v>10</v>
      </c>
      <c r="E22" s="64">
        <v>4</v>
      </c>
      <c r="F22" s="65">
        <f t="shared" si="2"/>
        <v>4</v>
      </c>
      <c r="G22" s="66">
        <v>4</v>
      </c>
      <c r="H22" s="66">
        <v>0</v>
      </c>
      <c r="I22" s="65">
        <f t="shared" si="3"/>
        <v>10</v>
      </c>
      <c r="J22" s="64">
        <v>10</v>
      </c>
      <c r="K22" s="66">
        <v>0</v>
      </c>
      <c r="L22" s="65">
        <f t="shared" si="4"/>
        <v>0</v>
      </c>
      <c r="M22" s="64">
        <v>0</v>
      </c>
      <c r="N22" s="64">
        <v>0</v>
      </c>
      <c r="O22" s="65">
        <f t="shared" si="5"/>
        <v>0</v>
      </c>
      <c r="P22" s="64">
        <v>0</v>
      </c>
      <c r="Q22" s="64">
        <v>0</v>
      </c>
      <c r="R22" s="64">
        <v>0</v>
      </c>
      <c r="S22" s="65">
        <f t="shared" si="6"/>
        <v>0</v>
      </c>
      <c r="T22" s="64">
        <v>0</v>
      </c>
      <c r="U22" s="64">
        <v>0</v>
      </c>
      <c r="V22" s="64">
        <v>0</v>
      </c>
      <c r="W22" s="67" t="s">
        <v>144</v>
      </c>
    </row>
    <row r="23" spans="1:23" ht="18" customHeight="1">
      <c r="A23" s="61"/>
      <c r="B23" s="62" t="s">
        <v>107</v>
      </c>
      <c r="C23" s="63">
        <f t="shared" si="1"/>
        <v>25</v>
      </c>
      <c r="D23" s="64">
        <v>9</v>
      </c>
      <c r="E23" s="64">
        <v>16</v>
      </c>
      <c r="F23" s="65">
        <f t="shared" si="2"/>
        <v>8</v>
      </c>
      <c r="G23" s="66">
        <v>8</v>
      </c>
      <c r="H23" s="66">
        <v>0</v>
      </c>
      <c r="I23" s="65">
        <f t="shared" si="3"/>
        <v>16</v>
      </c>
      <c r="J23" s="64">
        <v>16</v>
      </c>
      <c r="K23" s="66">
        <v>0</v>
      </c>
      <c r="L23" s="65">
        <f t="shared" si="4"/>
        <v>1</v>
      </c>
      <c r="M23" s="64">
        <v>1</v>
      </c>
      <c r="N23" s="64">
        <v>0</v>
      </c>
      <c r="O23" s="65">
        <f t="shared" si="5"/>
        <v>0</v>
      </c>
      <c r="P23" s="64">
        <v>0</v>
      </c>
      <c r="Q23" s="64">
        <v>0</v>
      </c>
      <c r="R23" s="64">
        <v>0</v>
      </c>
      <c r="S23" s="65">
        <f t="shared" si="6"/>
        <v>0</v>
      </c>
      <c r="T23" s="64">
        <v>0</v>
      </c>
      <c r="U23" s="64">
        <v>0</v>
      </c>
      <c r="V23" s="64">
        <v>0</v>
      </c>
      <c r="W23" s="67" t="s">
        <v>145</v>
      </c>
    </row>
    <row r="24" spans="1:23" ht="18" customHeight="1">
      <c r="A24" s="69" t="s">
        <v>108</v>
      </c>
      <c r="B24" s="70"/>
      <c r="C24" s="58">
        <f t="shared" si="1"/>
        <v>70</v>
      </c>
      <c r="D24" s="72">
        <f>SUM(D25:D27)</f>
        <v>25</v>
      </c>
      <c r="E24" s="72">
        <f>SUM(E25:E27)</f>
        <v>45</v>
      </c>
      <c r="F24" s="71">
        <f t="shared" si="2"/>
        <v>29</v>
      </c>
      <c r="G24" s="72">
        <f>SUM(G25:G27)</f>
        <v>29</v>
      </c>
      <c r="H24" s="72">
        <f>SUM(H25:H27)</f>
        <v>0</v>
      </c>
      <c r="I24" s="71">
        <f t="shared" si="3"/>
        <v>40</v>
      </c>
      <c r="J24" s="72">
        <f>SUM(J25:J27)</f>
        <v>40</v>
      </c>
      <c r="K24" s="72">
        <f>SUM(K25:K27)</f>
        <v>0</v>
      </c>
      <c r="L24" s="71">
        <f t="shared" si="4"/>
        <v>1</v>
      </c>
      <c r="M24" s="72">
        <f>SUM(M25:M27)</f>
        <v>0</v>
      </c>
      <c r="N24" s="72">
        <f>SUM(N25:N27)</f>
        <v>1</v>
      </c>
      <c r="O24" s="71">
        <f t="shared" si="5"/>
        <v>0</v>
      </c>
      <c r="P24" s="72">
        <f>SUM(P25:P27)</f>
        <v>0</v>
      </c>
      <c r="Q24" s="72">
        <f>SUM(Q25:Q27)</f>
        <v>0</v>
      </c>
      <c r="R24" s="72">
        <f>SUM(R25:R27)</f>
        <v>0</v>
      </c>
      <c r="S24" s="71">
        <f t="shared" si="6"/>
        <v>0</v>
      </c>
      <c r="T24" s="72">
        <f>SUM(T25:T27)</f>
        <v>0</v>
      </c>
      <c r="U24" s="72">
        <f>SUM(U25:U27)</f>
        <v>0</v>
      </c>
      <c r="V24" s="72">
        <f>SUM(V25:V27)</f>
        <v>0</v>
      </c>
      <c r="W24" s="60" t="s">
        <v>146</v>
      </c>
    </row>
    <row r="25" spans="1:23" ht="18" customHeight="1">
      <c r="A25" s="61"/>
      <c r="B25" s="62" t="s">
        <v>109</v>
      </c>
      <c r="C25" s="63">
        <f t="shared" si="1"/>
        <v>21</v>
      </c>
      <c r="D25" s="68">
        <v>4</v>
      </c>
      <c r="E25" s="64">
        <v>17</v>
      </c>
      <c r="F25" s="65">
        <f t="shared" si="2"/>
        <v>13</v>
      </c>
      <c r="G25" s="64">
        <v>13</v>
      </c>
      <c r="H25" s="64">
        <v>0</v>
      </c>
      <c r="I25" s="65">
        <f t="shared" si="3"/>
        <v>7</v>
      </c>
      <c r="J25" s="64">
        <v>7</v>
      </c>
      <c r="K25" s="66">
        <v>0</v>
      </c>
      <c r="L25" s="65">
        <f t="shared" si="4"/>
        <v>1</v>
      </c>
      <c r="M25" s="64">
        <v>0</v>
      </c>
      <c r="N25" s="64">
        <v>1</v>
      </c>
      <c r="O25" s="65">
        <f t="shared" si="5"/>
        <v>0</v>
      </c>
      <c r="P25" s="64">
        <v>0</v>
      </c>
      <c r="Q25" s="64">
        <v>0</v>
      </c>
      <c r="R25" s="64">
        <v>0</v>
      </c>
      <c r="S25" s="65">
        <f t="shared" si="6"/>
        <v>0</v>
      </c>
      <c r="T25" s="64">
        <v>0</v>
      </c>
      <c r="U25" s="64">
        <v>0</v>
      </c>
      <c r="V25" s="64">
        <v>0</v>
      </c>
      <c r="W25" s="67" t="s">
        <v>147</v>
      </c>
    </row>
    <row r="26" spans="1:23" ht="18" customHeight="1">
      <c r="A26" s="61"/>
      <c r="B26" s="62" t="s">
        <v>110</v>
      </c>
      <c r="C26" s="63">
        <f t="shared" si="1"/>
        <v>26</v>
      </c>
      <c r="D26" s="68">
        <v>10</v>
      </c>
      <c r="E26" s="64">
        <v>16</v>
      </c>
      <c r="F26" s="65">
        <f t="shared" si="2"/>
        <v>7</v>
      </c>
      <c r="G26" s="64">
        <v>7</v>
      </c>
      <c r="H26" s="64">
        <v>0</v>
      </c>
      <c r="I26" s="65">
        <f t="shared" si="3"/>
        <v>19</v>
      </c>
      <c r="J26" s="64">
        <v>19</v>
      </c>
      <c r="K26" s="66">
        <v>0</v>
      </c>
      <c r="L26" s="65">
        <f t="shared" si="4"/>
        <v>0</v>
      </c>
      <c r="M26" s="64">
        <v>0</v>
      </c>
      <c r="N26" s="64">
        <v>0</v>
      </c>
      <c r="O26" s="65">
        <f t="shared" si="5"/>
        <v>0</v>
      </c>
      <c r="P26" s="64">
        <v>0</v>
      </c>
      <c r="Q26" s="64">
        <v>0</v>
      </c>
      <c r="R26" s="64">
        <v>0</v>
      </c>
      <c r="S26" s="65">
        <f t="shared" si="6"/>
        <v>0</v>
      </c>
      <c r="T26" s="64">
        <v>0</v>
      </c>
      <c r="U26" s="64">
        <v>0</v>
      </c>
      <c r="V26" s="64">
        <v>0</v>
      </c>
      <c r="W26" s="67" t="s">
        <v>148</v>
      </c>
    </row>
    <row r="27" spans="1:23" ht="18" customHeight="1">
      <c r="A27" s="61"/>
      <c r="B27" s="62" t="s">
        <v>111</v>
      </c>
      <c r="C27" s="63">
        <f t="shared" si="1"/>
        <v>23</v>
      </c>
      <c r="D27" s="68">
        <v>11</v>
      </c>
      <c r="E27" s="64">
        <v>12</v>
      </c>
      <c r="F27" s="65">
        <f t="shared" si="2"/>
        <v>9</v>
      </c>
      <c r="G27" s="64">
        <v>9</v>
      </c>
      <c r="H27" s="64">
        <v>0</v>
      </c>
      <c r="I27" s="65">
        <f t="shared" si="3"/>
        <v>14</v>
      </c>
      <c r="J27" s="64">
        <v>14</v>
      </c>
      <c r="K27" s="66">
        <v>0</v>
      </c>
      <c r="L27" s="65">
        <f t="shared" si="4"/>
        <v>0</v>
      </c>
      <c r="M27" s="64">
        <v>0</v>
      </c>
      <c r="N27" s="64">
        <v>0</v>
      </c>
      <c r="O27" s="65">
        <f t="shared" si="5"/>
        <v>0</v>
      </c>
      <c r="P27" s="64">
        <v>0</v>
      </c>
      <c r="Q27" s="64">
        <v>0</v>
      </c>
      <c r="R27" s="64">
        <v>0</v>
      </c>
      <c r="S27" s="65">
        <f t="shared" si="6"/>
        <v>0</v>
      </c>
      <c r="T27" s="64">
        <v>0</v>
      </c>
      <c r="U27" s="64">
        <v>0</v>
      </c>
      <c r="V27" s="64">
        <v>0</v>
      </c>
      <c r="W27" s="67" t="s">
        <v>146</v>
      </c>
    </row>
    <row r="28" spans="1:23" ht="18" customHeight="1">
      <c r="A28" s="69" t="s">
        <v>112</v>
      </c>
      <c r="B28" s="70"/>
      <c r="C28" s="58">
        <f t="shared" si="1"/>
        <v>218</v>
      </c>
      <c r="D28" s="72">
        <f>SUM(D29:D30)</f>
        <v>127</v>
      </c>
      <c r="E28" s="72">
        <f>SUM(E29:E30)</f>
        <v>91</v>
      </c>
      <c r="F28" s="71">
        <f t="shared" si="2"/>
        <v>106</v>
      </c>
      <c r="G28" s="72">
        <f>SUM(G29:G30)</f>
        <v>105</v>
      </c>
      <c r="H28" s="72">
        <f>SUM(H29:H30)</f>
        <v>1</v>
      </c>
      <c r="I28" s="71">
        <f t="shared" si="3"/>
        <v>112</v>
      </c>
      <c r="J28" s="72">
        <f>SUM(J29:J30)</f>
        <v>112</v>
      </c>
      <c r="K28" s="72">
        <f>SUM(K29:K30)</f>
        <v>0</v>
      </c>
      <c r="L28" s="71">
        <f t="shared" si="4"/>
        <v>0</v>
      </c>
      <c r="M28" s="72">
        <f>SUM(M29:M30)</f>
        <v>0</v>
      </c>
      <c r="N28" s="72">
        <f>SUM(N29:N30)</f>
        <v>0</v>
      </c>
      <c r="O28" s="71">
        <f t="shared" si="5"/>
        <v>0</v>
      </c>
      <c r="P28" s="72">
        <f>SUM(P29:P30)</f>
        <v>0</v>
      </c>
      <c r="Q28" s="72">
        <f>SUM(Q29:Q30)</f>
        <v>0</v>
      </c>
      <c r="R28" s="72">
        <f>SUM(R29:R30)</f>
        <v>0</v>
      </c>
      <c r="S28" s="71">
        <f t="shared" si="6"/>
        <v>0</v>
      </c>
      <c r="T28" s="72">
        <f>SUM(T29:T30)</f>
        <v>0</v>
      </c>
      <c r="U28" s="72">
        <f>SUM(U29:U30)</f>
        <v>0</v>
      </c>
      <c r="V28" s="72">
        <f>SUM(V29:V30)</f>
        <v>0</v>
      </c>
      <c r="W28" s="60" t="s">
        <v>149</v>
      </c>
    </row>
    <row r="29" spans="1:23" ht="18" customHeight="1">
      <c r="A29" s="61"/>
      <c r="B29" s="62" t="s">
        <v>113</v>
      </c>
      <c r="C29" s="63">
        <f>SUM(D29:E29)</f>
        <v>72</v>
      </c>
      <c r="D29" s="68">
        <v>39</v>
      </c>
      <c r="E29" s="64">
        <v>33</v>
      </c>
      <c r="F29" s="65">
        <f t="shared" si="2"/>
        <v>30</v>
      </c>
      <c r="G29" s="64">
        <v>29</v>
      </c>
      <c r="H29" s="64">
        <v>1</v>
      </c>
      <c r="I29" s="65">
        <f t="shared" si="3"/>
        <v>42</v>
      </c>
      <c r="J29" s="64">
        <v>42</v>
      </c>
      <c r="K29" s="66">
        <v>0</v>
      </c>
      <c r="L29" s="65">
        <f t="shared" si="4"/>
        <v>0</v>
      </c>
      <c r="M29" s="64">
        <v>0</v>
      </c>
      <c r="N29" s="64">
        <v>0</v>
      </c>
      <c r="O29" s="65">
        <f t="shared" si="5"/>
        <v>0</v>
      </c>
      <c r="P29" s="64">
        <v>0</v>
      </c>
      <c r="Q29" s="64">
        <v>0</v>
      </c>
      <c r="R29" s="64">
        <v>0</v>
      </c>
      <c r="S29" s="65">
        <f t="shared" si="6"/>
        <v>0</v>
      </c>
      <c r="T29" s="64">
        <v>0</v>
      </c>
      <c r="U29" s="64">
        <v>0</v>
      </c>
      <c r="V29" s="64">
        <v>0</v>
      </c>
      <c r="W29" s="67" t="s">
        <v>150</v>
      </c>
    </row>
    <row r="30" spans="1:23" ht="18" customHeight="1">
      <c r="A30" s="61"/>
      <c r="B30" s="62" t="s">
        <v>114</v>
      </c>
      <c r="C30" s="63">
        <f t="shared" si="1"/>
        <v>146</v>
      </c>
      <c r="D30" s="68">
        <v>88</v>
      </c>
      <c r="E30" s="64">
        <v>58</v>
      </c>
      <c r="F30" s="65">
        <f t="shared" si="2"/>
        <v>76</v>
      </c>
      <c r="G30" s="64">
        <v>76</v>
      </c>
      <c r="H30" s="64">
        <v>0</v>
      </c>
      <c r="I30" s="65">
        <f t="shared" si="3"/>
        <v>70</v>
      </c>
      <c r="J30" s="64">
        <v>70</v>
      </c>
      <c r="K30" s="66">
        <v>0</v>
      </c>
      <c r="L30" s="65">
        <f t="shared" si="4"/>
        <v>0</v>
      </c>
      <c r="M30" s="64">
        <v>0</v>
      </c>
      <c r="N30" s="64">
        <v>0</v>
      </c>
      <c r="O30" s="65">
        <f t="shared" si="5"/>
        <v>0</v>
      </c>
      <c r="P30" s="64">
        <v>0</v>
      </c>
      <c r="Q30" s="64">
        <v>0</v>
      </c>
      <c r="R30" s="64">
        <v>0</v>
      </c>
      <c r="S30" s="65">
        <f t="shared" si="6"/>
        <v>0</v>
      </c>
      <c r="T30" s="64">
        <v>0</v>
      </c>
      <c r="U30" s="64">
        <v>0</v>
      </c>
      <c r="V30" s="64">
        <v>0</v>
      </c>
      <c r="W30" s="67" t="s">
        <v>149</v>
      </c>
    </row>
    <row r="31" spans="1:23" ht="18" customHeight="1">
      <c r="A31" s="69" t="s">
        <v>115</v>
      </c>
      <c r="B31" s="70"/>
      <c r="C31" s="58">
        <f t="shared" si="1"/>
        <v>73</v>
      </c>
      <c r="D31" s="72">
        <f>SUM(D32:D36)</f>
        <v>37</v>
      </c>
      <c r="E31" s="72">
        <f>SUM(E32:E36)</f>
        <v>36</v>
      </c>
      <c r="F31" s="71">
        <f t="shared" si="2"/>
        <v>15</v>
      </c>
      <c r="G31" s="72">
        <f>SUM(G32:G36)</f>
        <v>14</v>
      </c>
      <c r="H31" s="72">
        <f>SUM(H32:H36)</f>
        <v>1</v>
      </c>
      <c r="I31" s="71">
        <f t="shared" si="3"/>
        <v>57</v>
      </c>
      <c r="J31" s="72">
        <f>SUM(J32:J36)</f>
        <v>57</v>
      </c>
      <c r="K31" s="72">
        <f>SUM(K32:K36)</f>
        <v>0</v>
      </c>
      <c r="L31" s="71">
        <f t="shared" si="4"/>
        <v>0</v>
      </c>
      <c r="M31" s="72">
        <f>SUM(M32:M36)</f>
        <v>0</v>
      </c>
      <c r="N31" s="72">
        <f>SUM(N32:N36)</f>
        <v>0</v>
      </c>
      <c r="O31" s="71">
        <f t="shared" si="5"/>
        <v>1</v>
      </c>
      <c r="P31" s="72">
        <f>SUM(P32:P36)</f>
        <v>0</v>
      </c>
      <c r="Q31" s="72">
        <f>SUM(Q32:Q36)</f>
        <v>1</v>
      </c>
      <c r="R31" s="72">
        <f>SUM(R32:R36)</f>
        <v>0</v>
      </c>
      <c r="S31" s="71">
        <f t="shared" si="6"/>
        <v>0</v>
      </c>
      <c r="T31" s="72">
        <f>SUM(T32:T36)</f>
        <v>0</v>
      </c>
      <c r="U31" s="72">
        <f>SUM(U32:U36)</f>
        <v>0</v>
      </c>
      <c r="V31" s="72">
        <f>SUM(V32:V36)</f>
        <v>0</v>
      </c>
      <c r="W31" s="60" t="s">
        <v>151</v>
      </c>
    </row>
    <row r="32" spans="1:23" ht="18" customHeight="1">
      <c r="A32" s="61"/>
      <c r="B32" s="62" t="s">
        <v>116</v>
      </c>
      <c r="C32" s="63">
        <f t="shared" si="1"/>
        <v>3</v>
      </c>
      <c r="D32" s="68">
        <v>2</v>
      </c>
      <c r="E32" s="64">
        <v>1</v>
      </c>
      <c r="F32" s="65">
        <f t="shared" si="2"/>
        <v>2</v>
      </c>
      <c r="G32" s="64">
        <v>2</v>
      </c>
      <c r="H32" s="64">
        <v>0</v>
      </c>
      <c r="I32" s="65">
        <f t="shared" si="3"/>
        <v>1</v>
      </c>
      <c r="J32" s="64">
        <v>1</v>
      </c>
      <c r="K32" s="66">
        <v>0</v>
      </c>
      <c r="L32" s="65">
        <f t="shared" si="4"/>
        <v>0</v>
      </c>
      <c r="M32" s="64">
        <v>0</v>
      </c>
      <c r="N32" s="64">
        <v>0</v>
      </c>
      <c r="O32" s="65">
        <f t="shared" si="5"/>
        <v>0</v>
      </c>
      <c r="P32" s="64">
        <v>0</v>
      </c>
      <c r="Q32" s="64">
        <v>0</v>
      </c>
      <c r="R32" s="64">
        <v>0</v>
      </c>
      <c r="S32" s="65">
        <f t="shared" si="6"/>
        <v>0</v>
      </c>
      <c r="T32" s="64">
        <v>0</v>
      </c>
      <c r="U32" s="64">
        <v>0</v>
      </c>
      <c r="V32" s="64">
        <v>0</v>
      </c>
      <c r="W32" s="67" t="s">
        <v>152</v>
      </c>
    </row>
    <row r="33" spans="1:23" ht="18" customHeight="1">
      <c r="A33" s="61"/>
      <c r="B33" s="62" t="s">
        <v>117</v>
      </c>
      <c r="C33" s="63">
        <f t="shared" si="1"/>
        <v>4</v>
      </c>
      <c r="D33" s="68">
        <v>2</v>
      </c>
      <c r="E33" s="64">
        <v>2</v>
      </c>
      <c r="F33" s="65">
        <f t="shared" si="2"/>
        <v>1</v>
      </c>
      <c r="G33" s="64">
        <v>1</v>
      </c>
      <c r="H33" s="64">
        <v>0</v>
      </c>
      <c r="I33" s="65">
        <f t="shared" si="3"/>
        <v>2</v>
      </c>
      <c r="J33" s="64">
        <v>2</v>
      </c>
      <c r="K33" s="66">
        <v>0</v>
      </c>
      <c r="L33" s="65">
        <f t="shared" si="4"/>
        <v>0</v>
      </c>
      <c r="M33" s="64">
        <v>0</v>
      </c>
      <c r="N33" s="64">
        <v>0</v>
      </c>
      <c r="O33" s="65">
        <f t="shared" si="5"/>
        <v>1</v>
      </c>
      <c r="P33" s="64">
        <v>0</v>
      </c>
      <c r="Q33" s="64">
        <v>1</v>
      </c>
      <c r="R33" s="64">
        <v>0</v>
      </c>
      <c r="S33" s="65">
        <f t="shared" si="6"/>
        <v>0</v>
      </c>
      <c r="T33" s="64">
        <v>0</v>
      </c>
      <c r="U33" s="64">
        <v>0</v>
      </c>
      <c r="V33" s="64">
        <v>0</v>
      </c>
      <c r="W33" s="67" t="s">
        <v>153</v>
      </c>
    </row>
    <row r="34" spans="1:23" ht="18" customHeight="1">
      <c r="A34" s="61"/>
      <c r="B34" s="62" t="s">
        <v>118</v>
      </c>
      <c r="C34" s="63">
        <f t="shared" si="1"/>
        <v>4</v>
      </c>
      <c r="D34" s="68">
        <v>2</v>
      </c>
      <c r="E34" s="64">
        <v>2</v>
      </c>
      <c r="F34" s="65">
        <f t="shared" si="2"/>
        <v>1</v>
      </c>
      <c r="G34" s="64">
        <v>1</v>
      </c>
      <c r="H34" s="64">
        <v>0</v>
      </c>
      <c r="I34" s="65">
        <f t="shared" si="3"/>
        <v>3</v>
      </c>
      <c r="J34" s="64">
        <v>3</v>
      </c>
      <c r="K34" s="66">
        <v>0</v>
      </c>
      <c r="L34" s="65">
        <f t="shared" si="4"/>
        <v>0</v>
      </c>
      <c r="M34" s="64">
        <v>0</v>
      </c>
      <c r="N34" s="64">
        <v>0</v>
      </c>
      <c r="O34" s="65">
        <f t="shared" si="5"/>
        <v>0</v>
      </c>
      <c r="P34" s="64">
        <v>0</v>
      </c>
      <c r="Q34" s="64">
        <v>0</v>
      </c>
      <c r="R34" s="64">
        <v>0</v>
      </c>
      <c r="S34" s="65">
        <f t="shared" si="6"/>
        <v>0</v>
      </c>
      <c r="T34" s="64">
        <v>0</v>
      </c>
      <c r="U34" s="64">
        <v>0</v>
      </c>
      <c r="V34" s="64">
        <v>0</v>
      </c>
      <c r="W34" s="67" t="s">
        <v>154</v>
      </c>
    </row>
    <row r="35" spans="1:23" ht="18" customHeight="1">
      <c r="A35" s="61"/>
      <c r="B35" s="62" t="s">
        <v>119</v>
      </c>
      <c r="C35" s="63">
        <f t="shared" si="1"/>
        <v>19</v>
      </c>
      <c r="D35" s="68">
        <v>8</v>
      </c>
      <c r="E35" s="64">
        <v>11</v>
      </c>
      <c r="F35" s="65">
        <f t="shared" si="2"/>
        <v>4</v>
      </c>
      <c r="G35" s="64">
        <v>3</v>
      </c>
      <c r="H35" s="64">
        <v>1</v>
      </c>
      <c r="I35" s="65">
        <f t="shared" si="3"/>
        <v>15</v>
      </c>
      <c r="J35" s="64">
        <v>15</v>
      </c>
      <c r="K35" s="66">
        <v>0</v>
      </c>
      <c r="L35" s="65">
        <f t="shared" si="4"/>
        <v>0</v>
      </c>
      <c r="M35" s="64">
        <v>0</v>
      </c>
      <c r="N35" s="64">
        <v>0</v>
      </c>
      <c r="O35" s="65">
        <f t="shared" si="5"/>
        <v>0</v>
      </c>
      <c r="P35" s="64">
        <v>0</v>
      </c>
      <c r="Q35" s="64">
        <v>0</v>
      </c>
      <c r="R35" s="64">
        <v>0</v>
      </c>
      <c r="S35" s="65">
        <f t="shared" si="6"/>
        <v>0</v>
      </c>
      <c r="T35" s="64">
        <v>0</v>
      </c>
      <c r="U35" s="64">
        <v>0</v>
      </c>
      <c r="V35" s="64">
        <v>0</v>
      </c>
      <c r="W35" s="67" t="s">
        <v>143</v>
      </c>
    </row>
    <row r="36" spans="1:23" ht="18" customHeight="1">
      <c r="A36" s="61"/>
      <c r="B36" s="62" t="s">
        <v>120</v>
      </c>
      <c r="C36" s="63">
        <f t="shared" si="1"/>
        <v>43</v>
      </c>
      <c r="D36" s="68">
        <v>23</v>
      </c>
      <c r="E36" s="64">
        <v>20</v>
      </c>
      <c r="F36" s="65">
        <f t="shared" si="2"/>
        <v>7</v>
      </c>
      <c r="G36" s="64">
        <v>7</v>
      </c>
      <c r="H36" s="64">
        <v>0</v>
      </c>
      <c r="I36" s="65">
        <f t="shared" si="3"/>
        <v>36</v>
      </c>
      <c r="J36" s="64">
        <v>36</v>
      </c>
      <c r="K36" s="66">
        <v>0</v>
      </c>
      <c r="L36" s="65">
        <f t="shared" si="4"/>
        <v>0</v>
      </c>
      <c r="M36" s="64">
        <v>0</v>
      </c>
      <c r="N36" s="64">
        <v>0</v>
      </c>
      <c r="O36" s="65">
        <f t="shared" si="5"/>
        <v>0</v>
      </c>
      <c r="P36" s="64">
        <v>0</v>
      </c>
      <c r="Q36" s="64">
        <v>0</v>
      </c>
      <c r="R36" s="64">
        <v>0</v>
      </c>
      <c r="S36" s="65">
        <f t="shared" si="6"/>
        <v>0</v>
      </c>
      <c r="T36" s="64">
        <v>0</v>
      </c>
      <c r="U36" s="64">
        <v>0</v>
      </c>
      <c r="V36" s="64">
        <v>0</v>
      </c>
      <c r="W36" s="67" t="s">
        <v>155</v>
      </c>
    </row>
    <row r="37" spans="1:23" ht="18" customHeight="1">
      <c r="A37" s="69" t="s">
        <v>121</v>
      </c>
      <c r="B37" s="70"/>
      <c r="C37" s="58">
        <f t="shared" si="1"/>
        <v>96</v>
      </c>
      <c r="D37" s="72">
        <f>SUM(D38:D41)</f>
        <v>49</v>
      </c>
      <c r="E37" s="72">
        <f>SUM(E38:E41)</f>
        <v>47</v>
      </c>
      <c r="F37" s="71">
        <f t="shared" si="2"/>
        <v>24</v>
      </c>
      <c r="G37" s="72">
        <f>SUM(G38:G41)</f>
        <v>23</v>
      </c>
      <c r="H37" s="72">
        <f>SUM(H38:H41)</f>
        <v>1</v>
      </c>
      <c r="I37" s="71">
        <f t="shared" si="3"/>
        <v>70</v>
      </c>
      <c r="J37" s="72">
        <f>SUM(J38:J41)</f>
        <v>70</v>
      </c>
      <c r="K37" s="72">
        <f>SUM(K38:K41)</f>
        <v>0</v>
      </c>
      <c r="L37" s="71">
        <f t="shared" si="4"/>
        <v>2</v>
      </c>
      <c r="M37" s="72">
        <f>SUM(M38:M41)</f>
        <v>2</v>
      </c>
      <c r="N37" s="72">
        <f>SUM(N38:N41)</f>
        <v>0</v>
      </c>
      <c r="O37" s="71">
        <f t="shared" si="5"/>
        <v>0</v>
      </c>
      <c r="P37" s="72">
        <f>SUM(P38:P41)</f>
        <v>0</v>
      </c>
      <c r="Q37" s="72">
        <f>SUM(Q38:Q41)</f>
        <v>0</v>
      </c>
      <c r="R37" s="72">
        <f>SUM(R38:R41)</f>
        <v>0</v>
      </c>
      <c r="S37" s="71">
        <f t="shared" si="6"/>
        <v>0</v>
      </c>
      <c r="T37" s="72">
        <f>SUM(T38:T41)</f>
        <v>0</v>
      </c>
      <c r="U37" s="72">
        <f>SUM(U38:U41)</f>
        <v>0</v>
      </c>
      <c r="V37" s="72">
        <f>SUM(V38:V41)</f>
        <v>0</v>
      </c>
      <c r="W37" s="60" t="s">
        <v>156</v>
      </c>
    </row>
    <row r="38" spans="1:23" ht="18" customHeight="1">
      <c r="A38" s="61"/>
      <c r="B38" s="62" t="s">
        <v>122</v>
      </c>
      <c r="C38" s="63">
        <f t="shared" si="1"/>
        <v>40</v>
      </c>
      <c r="D38" s="68">
        <v>17</v>
      </c>
      <c r="E38" s="64">
        <v>23</v>
      </c>
      <c r="F38" s="65">
        <f t="shared" si="2"/>
        <v>7</v>
      </c>
      <c r="G38" s="64">
        <v>7</v>
      </c>
      <c r="H38" s="64">
        <v>0</v>
      </c>
      <c r="I38" s="65">
        <f t="shared" si="3"/>
        <v>31</v>
      </c>
      <c r="J38" s="64">
        <v>31</v>
      </c>
      <c r="K38" s="66">
        <v>0</v>
      </c>
      <c r="L38" s="65">
        <f t="shared" si="4"/>
        <v>2</v>
      </c>
      <c r="M38" s="64">
        <v>2</v>
      </c>
      <c r="N38" s="64">
        <v>0</v>
      </c>
      <c r="O38" s="65">
        <f t="shared" si="5"/>
        <v>0</v>
      </c>
      <c r="P38" s="64">
        <v>0</v>
      </c>
      <c r="Q38" s="64">
        <v>0</v>
      </c>
      <c r="R38" s="64">
        <v>0</v>
      </c>
      <c r="S38" s="65">
        <f t="shared" si="6"/>
        <v>0</v>
      </c>
      <c r="T38" s="64">
        <v>0</v>
      </c>
      <c r="U38" s="64">
        <v>0</v>
      </c>
      <c r="V38" s="64">
        <v>0</v>
      </c>
      <c r="W38" s="67" t="s">
        <v>123</v>
      </c>
    </row>
    <row r="39" spans="1:23" ht="18" customHeight="1">
      <c r="A39" s="61"/>
      <c r="B39" s="62" t="s">
        <v>124</v>
      </c>
      <c r="C39" s="63">
        <f t="shared" si="1"/>
        <v>20</v>
      </c>
      <c r="D39" s="68">
        <v>14</v>
      </c>
      <c r="E39" s="64">
        <v>6</v>
      </c>
      <c r="F39" s="65">
        <f t="shared" si="2"/>
        <v>8</v>
      </c>
      <c r="G39" s="64">
        <v>8</v>
      </c>
      <c r="H39" s="64">
        <v>0</v>
      </c>
      <c r="I39" s="65">
        <f t="shared" si="3"/>
        <v>12</v>
      </c>
      <c r="J39" s="64">
        <v>12</v>
      </c>
      <c r="K39" s="66">
        <v>0</v>
      </c>
      <c r="L39" s="65">
        <f t="shared" si="4"/>
        <v>0</v>
      </c>
      <c r="M39" s="64">
        <v>0</v>
      </c>
      <c r="N39" s="64">
        <v>0</v>
      </c>
      <c r="O39" s="65">
        <f t="shared" si="5"/>
        <v>0</v>
      </c>
      <c r="P39" s="64">
        <v>0</v>
      </c>
      <c r="Q39" s="64">
        <v>0</v>
      </c>
      <c r="R39" s="64">
        <v>0</v>
      </c>
      <c r="S39" s="65">
        <f t="shared" si="6"/>
        <v>0</v>
      </c>
      <c r="T39" s="64">
        <v>0</v>
      </c>
      <c r="U39" s="64">
        <v>0</v>
      </c>
      <c r="V39" s="64">
        <v>0</v>
      </c>
      <c r="W39" s="67" t="s">
        <v>125</v>
      </c>
    </row>
    <row r="40" spans="1:23" ht="18" customHeight="1">
      <c r="A40" s="61"/>
      <c r="B40" s="62" t="s">
        <v>126</v>
      </c>
      <c r="C40" s="63">
        <f t="shared" si="1"/>
        <v>18</v>
      </c>
      <c r="D40" s="68">
        <v>8</v>
      </c>
      <c r="E40" s="64">
        <v>10</v>
      </c>
      <c r="F40" s="65">
        <f t="shared" si="2"/>
        <v>4</v>
      </c>
      <c r="G40" s="64">
        <v>3</v>
      </c>
      <c r="H40" s="64">
        <v>1</v>
      </c>
      <c r="I40" s="65">
        <f t="shared" si="3"/>
        <v>14</v>
      </c>
      <c r="J40" s="64">
        <v>14</v>
      </c>
      <c r="K40" s="66">
        <v>0</v>
      </c>
      <c r="L40" s="65">
        <f t="shared" si="4"/>
        <v>0</v>
      </c>
      <c r="M40" s="64">
        <v>0</v>
      </c>
      <c r="N40" s="64">
        <v>0</v>
      </c>
      <c r="O40" s="65">
        <f t="shared" si="5"/>
        <v>0</v>
      </c>
      <c r="P40" s="64">
        <v>0</v>
      </c>
      <c r="Q40" s="64">
        <v>0</v>
      </c>
      <c r="R40" s="64">
        <v>0</v>
      </c>
      <c r="S40" s="65">
        <f t="shared" si="6"/>
        <v>0</v>
      </c>
      <c r="T40" s="64">
        <v>0</v>
      </c>
      <c r="U40" s="64">
        <v>0</v>
      </c>
      <c r="V40" s="64">
        <v>0</v>
      </c>
      <c r="W40" s="67" t="s">
        <v>127</v>
      </c>
    </row>
    <row r="41" spans="1:23" ht="18" customHeight="1">
      <c r="A41" s="61"/>
      <c r="B41" s="62" t="s">
        <v>128</v>
      </c>
      <c r="C41" s="63">
        <f t="shared" si="1"/>
        <v>18</v>
      </c>
      <c r="D41" s="68">
        <v>10</v>
      </c>
      <c r="E41" s="64">
        <v>8</v>
      </c>
      <c r="F41" s="65">
        <f t="shared" si="2"/>
        <v>5</v>
      </c>
      <c r="G41" s="64">
        <v>5</v>
      </c>
      <c r="H41" s="64">
        <v>0</v>
      </c>
      <c r="I41" s="65">
        <f t="shared" si="3"/>
        <v>13</v>
      </c>
      <c r="J41" s="64">
        <v>13</v>
      </c>
      <c r="K41" s="66">
        <v>0</v>
      </c>
      <c r="L41" s="65">
        <f t="shared" si="4"/>
        <v>0</v>
      </c>
      <c r="M41" s="64">
        <v>0</v>
      </c>
      <c r="N41" s="64">
        <v>0</v>
      </c>
      <c r="O41" s="65">
        <f t="shared" si="5"/>
        <v>0</v>
      </c>
      <c r="P41" s="64">
        <v>0</v>
      </c>
      <c r="Q41" s="64">
        <v>0</v>
      </c>
      <c r="R41" s="64">
        <v>0</v>
      </c>
      <c r="S41" s="65">
        <f t="shared" si="6"/>
        <v>0</v>
      </c>
      <c r="T41" s="64">
        <v>0</v>
      </c>
      <c r="U41" s="64">
        <v>0</v>
      </c>
      <c r="V41" s="64">
        <v>0</v>
      </c>
      <c r="W41" s="67" t="s">
        <v>129</v>
      </c>
    </row>
    <row r="42" spans="1:23" ht="18" customHeight="1">
      <c r="A42" s="69" t="s">
        <v>130</v>
      </c>
      <c r="B42" s="70"/>
      <c r="C42" s="58">
        <f t="shared" si="1"/>
        <v>67</v>
      </c>
      <c r="D42" s="72">
        <f>SUM(D43:D44)</f>
        <v>39</v>
      </c>
      <c r="E42" s="72">
        <f>SUM(E43:E44)</f>
        <v>28</v>
      </c>
      <c r="F42" s="71">
        <f t="shared" si="2"/>
        <v>50</v>
      </c>
      <c r="G42" s="72">
        <f>SUM(G43:G44)</f>
        <v>50</v>
      </c>
      <c r="H42" s="72">
        <f>SUM(H43:H44)</f>
        <v>0</v>
      </c>
      <c r="I42" s="71">
        <f t="shared" si="3"/>
        <v>16</v>
      </c>
      <c r="J42" s="72">
        <f>SUM(J43:J44)</f>
        <v>16</v>
      </c>
      <c r="K42" s="72">
        <f>SUM(K43:K44)</f>
        <v>0</v>
      </c>
      <c r="L42" s="71">
        <f t="shared" si="4"/>
        <v>1</v>
      </c>
      <c r="M42" s="72">
        <f>SUM(M43:M44)</f>
        <v>0</v>
      </c>
      <c r="N42" s="72">
        <f>SUM(N43:N44)</f>
        <v>1</v>
      </c>
      <c r="O42" s="71">
        <f t="shared" si="5"/>
        <v>0</v>
      </c>
      <c r="P42" s="72">
        <f>SUM(P43:P44)</f>
        <v>0</v>
      </c>
      <c r="Q42" s="72">
        <f>SUM(Q43:Q44)</f>
        <v>0</v>
      </c>
      <c r="R42" s="72">
        <f>SUM(R43:R44)</f>
        <v>0</v>
      </c>
      <c r="S42" s="71">
        <f t="shared" si="6"/>
        <v>0</v>
      </c>
      <c r="T42" s="72">
        <f>SUM(T43:T44)</f>
        <v>0</v>
      </c>
      <c r="U42" s="72">
        <f>SUM(U43:U44)</f>
        <v>0</v>
      </c>
      <c r="V42" s="72">
        <f>SUM(V43:V44)</f>
        <v>0</v>
      </c>
      <c r="W42" s="60" t="s">
        <v>134</v>
      </c>
    </row>
    <row r="43" spans="1:23" ht="18" customHeight="1">
      <c r="A43" s="61"/>
      <c r="B43" s="62" t="s">
        <v>131</v>
      </c>
      <c r="C43" s="63">
        <f t="shared" si="1"/>
        <v>27</v>
      </c>
      <c r="D43" s="68">
        <v>13</v>
      </c>
      <c r="E43" s="64">
        <v>14</v>
      </c>
      <c r="F43" s="65">
        <f t="shared" si="2"/>
        <v>14</v>
      </c>
      <c r="G43" s="64">
        <v>14</v>
      </c>
      <c r="H43" s="64">
        <v>0</v>
      </c>
      <c r="I43" s="65">
        <f t="shared" si="3"/>
        <v>12</v>
      </c>
      <c r="J43" s="64">
        <v>12</v>
      </c>
      <c r="K43" s="66">
        <v>0</v>
      </c>
      <c r="L43" s="65">
        <f t="shared" si="4"/>
        <v>1</v>
      </c>
      <c r="M43" s="64">
        <v>0</v>
      </c>
      <c r="N43" s="64">
        <v>1</v>
      </c>
      <c r="O43" s="65">
        <f t="shared" si="5"/>
        <v>0</v>
      </c>
      <c r="P43" s="64">
        <v>0</v>
      </c>
      <c r="Q43" s="64">
        <v>0</v>
      </c>
      <c r="R43" s="64">
        <v>0</v>
      </c>
      <c r="S43" s="65">
        <f t="shared" si="6"/>
        <v>0</v>
      </c>
      <c r="T43" s="64">
        <v>0</v>
      </c>
      <c r="U43" s="64">
        <v>0</v>
      </c>
      <c r="V43" s="64">
        <v>0</v>
      </c>
      <c r="W43" s="73" t="s">
        <v>132</v>
      </c>
    </row>
    <row r="44" spans="1:23" ht="18" customHeight="1">
      <c r="A44" s="74"/>
      <c r="B44" s="75" t="s">
        <v>133</v>
      </c>
      <c r="C44" s="76">
        <f t="shared" si="1"/>
        <v>40</v>
      </c>
      <c r="D44" s="77">
        <v>26</v>
      </c>
      <c r="E44" s="77">
        <v>14</v>
      </c>
      <c r="F44" s="78">
        <f t="shared" si="2"/>
        <v>36</v>
      </c>
      <c r="G44" s="77">
        <v>36</v>
      </c>
      <c r="H44" s="77">
        <v>0</v>
      </c>
      <c r="I44" s="78">
        <f t="shared" si="3"/>
        <v>4</v>
      </c>
      <c r="J44" s="79">
        <v>4</v>
      </c>
      <c r="K44" s="79">
        <v>0</v>
      </c>
      <c r="L44" s="78">
        <f t="shared" si="4"/>
        <v>0</v>
      </c>
      <c r="M44" s="79">
        <v>0</v>
      </c>
      <c r="N44" s="79">
        <v>0</v>
      </c>
      <c r="O44" s="78">
        <f t="shared" si="5"/>
        <v>0</v>
      </c>
      <c r="P44" s="79">
        <v>0</v>
      </c>
      <c r="Q44" s="79">
        <v>0</v>
      </c>
      <c r="R44" s="79">
        <v>0</v>
      </c>
      <c r="S44" s="78">
        <f t="shared" si="6"/>
        <v>0</v>
      </c>
      <c r="T44" s="77">
        <v>0</v>
      </c>
      <c r="U44" s="77">
        <v>0</v>
      </c>
      <c r="V44" s="77">
        <v>0</v>
      </c>
      <c r="W44" s="80" t="s">
        <v>157</v>
      </c>
    </row>
    <row r="45" ht="18" customHeight="1">
      <c r="J45" s="81"/>
    </row>
  </sheetData>
  <mergeCells count="16">
    <mergeCell ref="C1:U1"/>
    <mergeCell ref="A4:B5"/>
    <mergeCell ref="C4:E4"/>
    <mergeCell ref="F4:H4"/>
    <mergeCell ref="I4:K4"/>
    <mergeCell ref="L4:N4"/>
    <mergeCell ref="O4:R4"/>
    <mergeCell ref="S4:V4"/>
    <mergeCell ref="W4:W5"/>
    <mergeCell ref="A6:B6"/>
    <mergeCell ref="A15:B15"/>
    <mergeCell ref="A24:B24"/>
    <mergeCell ref="A28:B28"/>
    <mergeCell ref="A31:B31"/>
    <mergeCell ref="A37:B37"/>
    <mergeCell ref="A42:B42"/>
  </mergeCells>
  <printOptions horizontalCentered="1" verticalCentered="1"/>
  <pageMargins left="0.4724409448818898" right="0.2755905511811024" top="0.3937007874015748" bottom="0.3937007874015748" header="0" footer="0"/>
  <pageSetup fitToHeight="1" fitToWidth="1" horizontalDpi="600" verticalDpi="600" orientation="landscape" paperSize="9" scale="68" r:id="rId1"/>
  <ignoredErrors>
    <ignoredError sqref="R11:R14 H9:H14 G6 H6:H7 I6:I14 K10:K14 J6 K6:K7 L6:M14 N6:N10 O6:Q14 S6:V14 R6:R9 C6:C14 E6 D6 F6:F14" unlockedFormula="1"/>
    <ignoredError sqref="P42:P44 M39:M44 G15 H42 H15 I15:I44 G42 J15 K34:K42 N37:N42 N15 K44 M15 G24 G28 H24:H28 G31 H30:H34 G36:G37 H36:H39 L15:L44 K15:K16 J24 K24 J28 J31 K27:K31 J37 J41:J42 M17:M22 N18:N22 N24 N26:N28 N30:N33 N35 M24:M37 O15:O44 Q34:Q44 P15:P16 R34:R44 S15:V44 R15:R32 Q15:Q32 P18:P40 C15:C44 E42 D15 F15:F44 E15 D24 E24 D28 E28 D31 E31 D37 E37 D4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2005-01-17T04:18:26Z</cp:lastPrinted>
  <dcterms:created xsi:type="dcterms:W3CDTF">2004-12-09T00:26:01Z</dcterms:created>
  <dcterms:modified xsi:type="dcterms:W3CDTF">2005-01-17T04:18:38Z</dcterms:modified>
  <cp:category/>
  <cp:version/>
  <cp:contentType/>
  <cp:contentStatus/>
</cp:coreProperties>
</file>