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3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<sst xmlns="http://schemas.openxmlformats.org/spreadsheetml/2006/main" count="211" uniqueCount="155">
  <si>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</si>
  <si>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</si>
  <si>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</si>
  <si>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</si>
  <si>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</si>
  <si>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</si>
  <si>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</si>
  <si>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</si>
  <si>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</si>
  <si>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</si>
  <si>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</si>
  <si>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</si>
  <si>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</si>
  <si>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</si>
  <si>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</si>
  <si>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</si>
  <si>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</si>
  <si>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</si>
  <si>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</si>
  <si>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</si>
  <si>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</si>
  <si>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</si>
  <si>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</si>
  <si>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</si>
  <si>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</si>
  <si>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</si>
  <si>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</si>
  <si>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</si>
  <si>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</si>
  <si>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</si>
  <si>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</si>
  <si>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高</t>
  </si>
  <si>
    <t>築</t>
  </si>
  <si>
    <t>宇</t>
  </si>
  <si>
    <t>西</t>
  </si>
  <si>
    <t>東</t>
  </si>
  <si>
    <t>速</t>
  </si>
  <si>
    <t>大分</t>
  </si>
  <si>
    <t>北</t>
  </si>
  <si>
    <t>国</t>
  </si>
  <si>
    <t>姫</t>
  </si>
  <si>
    <t>武</t>
  </si>
  <si>
    <t>安</t>
  </si>
  <si>
    <t>山</t>
  </si>
  <si>
    <t>野</t>
  </si>
  <si>
    <t>挾</t>
  </si>
  <si>
    <t>庄</t>
  </si>
  <si>
    <t>湯</t>
  </si>
  <si>
    <t>真</t>
  </si>
  <si>
    <t>香</t>
  </si>
  <si>
    <t>南</t>
  </si>
  <si>
    <t>上</t>
  </si>
  <si>
    <t>弥</t>
  </si>
  <si>
    <t>本</t>
  </si>
  <si>
    <t>宇</t>
  </si>
  <si>
    <t>直</t>
  </si>
  <si>
    <t>鶴</t>
  </si>
  <si>
    <t>米</t>
  </si>
  <si>
    <t>蒲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</si>
  <si>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</si>
  <si>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</si>
  <si>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</si>
  <si>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</si>
  <si>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</si>
  <si>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</si>
  <si>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</si>
  <si>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</si>
  <si>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</si>
  <si>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荻</t>
  </si>
  <si>
    <t>久</t>
  </si>
  <si>
    <t>玖</t>
  </si>
  <si>
    <t>九</t>
  </si>
  <si>
    <t>日</t>
  </si>
  <si>
    <t>前</t>
  </si>
  <si>
    <t>中</t>
  </si>
  <si>
    <t>天</t>
  </si>
  <si>
    <t>下</t>
  </si>
  <si>
    <t>耶</t>
  </si>
  <si>
    <t>山</t>
  </si>
  <si>
    <t>院</t>
  </si>
  <si>
    <t>安</t>
  </si>
  <si>
    <t>総数</t>
  </si>
  <si>
    <t>男</t>
  </si>
  <si>
    <t>女</t>
  </si>
  <si>
    <t>市町村</t>
  </si>
  <si>
    <t>病　　院</t>
  </si>
  <si>
    <t>出　生　数</t>
  </si>
  <si>
    <t>診　療　所</t>
  </si>
  <si>
    <t>医師</t>
  </si>
  <si>
    <t>自　　宅</t>
  </si>
  <si>
    <t>助　産　所</t>
  </si>
  <si>
    <t>その他</t>
  </si>
  <si>
    <t>そ　の　他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</si>
  <si>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</si>
  <si>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</si>
  <si>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</si>
  <si>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</si>
  <si>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</si>
  <si>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</si>
  <si>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</si>
  <si>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</si>
  <si>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</si>
  <si>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</si>
  <si>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</si>
  <si>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</si>
  <si>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</si>
  <si>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</si>
  <si>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</si>
  <si>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市町村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</si>
  <si>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</si>
  <si>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</si>
  <si>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</si>
  <si>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</si>
  <si>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</si>
  <si>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</si>
  <si>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</si>
  <si>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</si>
  <si>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</si>
  <si>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</si>
  <si>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</si>
  <si>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</si>
  <si>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</si>
  <si>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</si>
  <si>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</si>
  <si>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</si>
  <si>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</si>
  <si>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</si>
  <si>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</si>
  <si>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</si>
  <si>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</si>
  <si>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</si>
  <si>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</si>
  <si>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</si>
  <si>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</si>
  <si>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</si>
  <si>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</si>
  <si>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</si>
  <si>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</si>
  <si>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</si>
  <si>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</si>
  <si>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</si>
  <si>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</si>
  <si>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</si>
  <si>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</si>
  <si>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</si>
  <si>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</si>
  <si>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</si>
  <si>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</si>
  <si>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第７表　出生数，性別，出生の場所・立会者・市町村別</t>
  </si>
  <si>
    <t>７　表（２－１）</t>
  </si>
  <si>
    <t>７　表（２－２）</t>
  </si>
  <si>
    <t xml:space="preserve"> </t>
  </si>
  <si>
    <t>助産師</t>
  </si>
  <si>
    <t>平成14年</t>
  </si>
  <si>
    <t>平成14年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</si>
</sst>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1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3" fontId="3" fillId="0" borderId="1" xfId="0" applyNumberFormat="1" applyFont="1" applyBorder="1" applyAlignment="1" applyProtection="1">
      <alignment horizontal="right" vertical="center"/>
      <protection locked="0"/>
    </xf>
    <xf numFmtId="193" fontId="3" fillId="0" borderId="0" xfId="0" applyNumberFormat="1" applyFont="1" applyAlignment="1" applyProtection="1">
      <alignment horizontal="right" vertical="center"/>
      <protection locked="0"/>
    </xf>
    <xf numFmtId="193" fontId="3" fillId="0" borderId="0" xfId="0" applyNumberFormat="1" applyFont="1" applyBorder="1" applyAlignment="1" applyProtection="1">
      <alignment horizontal="right" vertical="center"/>
      <protection locked="0"/>
    </xf>
    <xf numFmtId="193" fontId="8" fillId="0" borderId="1" xfId="0" applyNumberFormat="1" applyFont="1" applyBorder="1" applyAlignment="1" applyProtection="1">
      <alignment horizontal="right" vertical="center"/>
      <protection locked="0"/>
    </xf>
    <xf numFmtId="193" fontId="8" fillId="0" borderId="2" xfId="0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Alignment="1" applyProtection="1">
      <alignment horizontal="right" vertical="center"/>
      <protection locked="0"/>
    </xf>
    <xf numFmtId="193" fontId="8" fillId="0" borderId="0" xfId="0" applyNumberFormat="1" applyFont="1" applyBorder="1" applyAlignment="1" applyProtection="1">
      <alignment horizontal="right" vertical="center"/>
      <protection locked="0"/>
    </xf>
    <xf numFmtId="187" fontId="9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87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87" fontId="3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5" xfId="0" applyNumberFormat="1" applyFont="1" applyBorder="1" applyAlignment="1">
      <alignment vertical="center"/>
    </xf>
    <xf numFmtId="193" fontId="8" fillId="0" borderId="0" xfId="15" applyNumberFormat="1" applyFont="1" applyBorder="1" applyAlignment="1" applyProtection="1">
      <alignment horizontal="right" vertical="center"/>
      <protection locked="0"/>
    </xf>
    <xf numFmtId="193" fontId="3" fillId="0" borderId="0" xfId="15" applyNumberFormat="1" applyFont="1" applyBorder="1" applyAlignment="1" applyProtection="1">
      <alignment horizontal="right"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193" fontId="9" fillId="0" borderId="0" xfId="0" applyNumberFormat="1" applyFont="1" applyAlignment="1" applyProtection="1">
      <alignment horizontal="right" vertical="center"/>
      <protection locked="0"/>
    </xf>
    <xf numFmtId="193" fontId="10" fillId="0" borderId="0" xfId="0" applyNumberFormat="1" applyFont="1" applyBorder="1" applyAlignment="1" applyProtection="1">
      <alignment horizontal="right" vertical="center"/>
      <protection locked="0"/>
    </xf>
    <xf numFmtId="193" fontId="9" fillId="0" borderId="1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93" fontId="8" fillId="0" borderId="9" xfId="0" applyNumberFormat="1" applyFont="1" applyBorder="1" applyAlignment="1" applyProtection="1">
      <alignment horizontal="right" vertical="center"/>
      <protection locked="0"/>
    </xf>
    <xf numFmtId="193" fontId="3" fillId="0" borderId="7" xfId="0" applyNumberFormat="1" applyFont="1" applyBorder="1" applyAlignment="1" applyProtection="1">
      <alignment horizontal="right" vertical="center"/>
      <protection locked="0"/>
    </xf>
    <xf numFmtId="193" fontId="9" fillId="0" borderId="7" xfId="0" applyNumberFormat="1" applyFont="1" applyBorder="1" applyAlignment="1" applyProtection="1">
      <alignment horizontal="right" vertical="center"/>
      <protection locked="0"/>
    </xf>
    <xf numFmtId="193" fontId="9" fillId="0" borderId="7" xfId="15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center" vertical="center"/>
    </xf>
    <xf numFmtId="193" fontId="9" fillId="0" borderId="9" xfId="0" applyNumberFormat="1" applyFont="1" applyBorder="1" applyAlignment="1" applyProtection="1">
      <alignment horizontal="right" vertical="center"/>
      <protection locked="0"/>
    </xf>
    <xf numFmtId="193" fontId="3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="75" zoomScaleNormal="75" workbookViewId="0" topLeftCell="A1">
      <pane xSplit="2" ySplit="5" topLeftCell="C6" activePane="bottomRight" state="frozen"/>
      <selection pane="topLeft" activeCell="R2" sqref="R2"/>
      <selection pane="topRight" activeCell="R2" sqref="R2"/>
      <selection pane="bottomLeft" activeCell="R2" sqref="R2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125" style="1" customWidth="1"/>
    <col min="4" max="4" width="9.125" style="2" customWidth="1"/>
    <col min="5" max="5" width="9.125" style="1" customWidth="1"/>
    <col min="6" max="6" width="9.125" style="2" customWidth="1"/>
    <col min="7" max="7" width="9.125" style="1" customWidth="1"/>
    <col min="8" max="8" width="9.125" style="2" customWidth="1"/>
    <col min="9" max="9" width="9.125" style="1" customWidth="1"/>
    <col min="10" max="10" width="9.125" style="2" customWidth="1"/>
    <col min="11" max="11" width="9.125" style="1" customWidth="1"/>
    <col min="12" max="12" width="8.625" style="2" customWidth="1"/>
    <col min="13" max="13" width="8.625" style="1" customWidth="1"/>
    <col min="14" max="14" width="8.625" style="2" customWidth="1"/>
    <col min="15" max="15" width="7.75390625" style="1" customWidth="1"/>
    <col min="16" max="16" width="7.75390625" style="2" customWidth="1"/>
    <col min="17" max="17" width="7.75390625" style="1" customWidth="1"/>
    <col min="18" max="18" width="7.75390625" style="2" customWidth="1"/>
    <col min="19" max="19" width="7.75390625" style="1" customWidth="1"/>
    <col min="20" max="20" width="7.75390625" style="2" customWidth="1"/>
    <col min="21" max="22" width="7.75390625" style="1" customWidth="1"/>
    <col min="23" max="23" width="6.625" style="1" customWidth="1"/>
    <col min="24" max="16384" width="9.00390625" style="1" customWidth="1"/>
  </cols>
  <sheetData>
    <row r="1" spans="1:21" ht="21" customHeight="1">
      <c r="A1" s="48" t="s">
        <v>0</v>
      </c>
      <c r="C1" s="60" t="s">
        <v>148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1"/>
    </row>
    <row r="2" spans="1:21" ht="21" customHeight="1">
      <c r="A2" s="48" t="s">
        <v>149</v>
      </c>
      <c r="U2" s="3"/>
    </row>
    <row r="3" spans="1:23" ht="15.75" customHeight="1" thickBot="1">
      <c r="A3" s="27"/>
      <c r="B3" s="27"/>
      <c r="C3" s="27" t="s">
        <v>151</v>
      </c>
      <c r="D3" s="28"/>
      <c r="E3" s="27"/>
      <c r="F3" s="28"/>
      <c r="G3" s="27"/>
      <c r="H3" s="28"/>
      <c r="I3" s="27"/>
      <c r="J3" s="28"/>
      <c r="K3" s="27"/>
      <c r="L3" s="28"/>
      <c r="M3" s="27"/>
      <c r="N3" s="28"/>
      <c r="O3" s="27"/>
      <c r="P3" s="28"/>
      <c r="Q3" s="27"/>
      <c r="R3" s="28"/>
      <c r="S3" s="27"/>
      <c r="T3" s="28"/>
      <c r="U3" s="27"/>
      <c r="V3" s="27"/>
      <c r="W3" s="40" t="s">
        <v>153</v>
      </c>
    </row>
    <row r="4" spans="1:24" ht="16.5" customHeight="1">
      <c r="A4" s="52" t="s">
        <v>108</v>
      </c>
      <c r="B4" s="52"/>
      <c r="C4" s="57" t="s">
        <v>86</v>
      </c>
      <c r="D4" s="58"/>
      <c r="E4" s="59"/>
      <c r="F4" s="57" t="s">
        <v>85</v>
      </c>
      <c r="G4" s="58"/>
      <c r="H4" s="59"/>
      <c r="I4" s="57" t="s">
        <v>87</v>
      </c>
      <c r="J4" s="58"/>
      <c r="K4" s="59"/>
      <c r="L4" s="57" t="s">
        <v>90</v>
      </c>
      <c r="M4" s="58"/>
      <c r="N4" s="59"/>
      <c r="O4" s="62" t="s">
        <v>89</v>
      </c>
      <c r="P4" s="62"/>
      <c r="Q4" s="62"/>
      <c r="R4" s="62"/>
      <c r="S4" s="62" t="s">
        <v>92</v>
      </c>
      <c r="T4" s="62"/>
      <c r="U4" s="62"/>
      <c r="V4" s="57"/>
      <c r="W4" s="61" t="s">
        <v>84</v>
      </c>
      <c r="X4" s="22"/>
    </row>
    <row r="5" spans="1:24" ht="16.5" customHeight="1">
      <c r="A5" s="53"/>
      <c r="B5" s="53"/>
      <c r="C5" s="20" t="s">
        <v>81</v>
      </c>
      <c r="D5" s="23" t="s">
        <v>82</v>
      </c>
      <c r="E5" s="21" t="s">
        <v>83</v>
      </c>
      <c r="F5" s="20" t="s">
        <v>81</v>
      </c>
      <c r="G5" s="23" t="s">
        <v>88</v>
      </c>
      <c r="H5" s="21" t="s">
        <v>152</v>
      </c>
      <c r="I5" s="20" t="s">
        <v>81</v>
      </c>
      <c r="J5" s="23" t="s">
        <v>88</v>
      </c>
      <c r="K5" s="21" t="s">
        <v>152</v>
      </c>
      <c r="L5" s="20" t="s">
        <v>81</v>
      </c>
      <c r="M5" s="23" t="s">
        <v>88</v>
      </c>
      <c r="N5" s="21" t="s">
        <v>152</v>
      </c>
      <c r="O5" s="20" t="s">
        <v>81</v>
      </c>
      <c r="P5" s="23" t="s">
        <v>88</v>
      </c>
      <c r="Q5" s="21" t="s">
        <v>152</v>
      </c>
      <c r="R5" s="21" t="s">
        <v>91</v>
      </c>
      <c r="S5" s="20" t="s">
        <v>81</v>
      </c>
      <c r="T5" s="23" t="s">
        <v>88</v>
      </c>
      <c r="U5" s="21" t="s">
        <v>152</v>
      </c>
      <c r="V5" s="24" t="s">
        <v>91</v>
      </c>
      <c r="W5" s="57"/>
      <c r="X5" s="22"/>
    </row>
    <row r="6" spans="1:28" ht="18" customHeight="1">
      <c r="A6" s="50" t="s">
        <v>1</v>
      </c>
      <c r="B6" s="54"/>
      <c r="C6" s="15">
        <f>SUM(C8:C9)</f>
        <v>10424</v>
      </c>
      <c r="D6" s="29">
        <f aca="true" t="shared" si="0" ref="D6:V6">SUM(D8:D9)</f>
        <v>5419</v>
      </c>
      <c r="E6" s="18">
        <f t="shared" si="0"/>
        <v>5005</v>
      </c>
      <c r="F6" s="17">
        <f t="shared" si="0"/>
        <v>3593</v>
      </c>
      <c r="G6" s="16">
        <f t="shared" si="0"/>
        <v>3390</v>
      </c>
      <c r="H6" s="17">
        <f t="shared" si="0"/>
        <v>203</v>
      </c>
      <c r="I6" s="18">
        <f t="shared" si="0"/>
        <v>6574</v>
      </c>
      <c r="J6" s="17">
        <f t="shared" si="0"/>
        <v>6563</v>
      </c>
      <c r="K6" s="18">
        <f t="shared" si="0"/>
        <v>11</v>
      </c>
      <c r="L6" s="17">
        <f t="shared" si="0"/>
        <v>250</v>
      </c>
      <c r="M6" s="18">
        <f t="shared" si="0"/>
        <v>11</v>
      </c>
      <c r="N6" s="17">
        <f t="shared" si="0"/>
        <v>239</v>
      </c>
      <c r="O6" s="18">
        <f t="shared" si="0"/>
        <v>6</v>
      </c>
      <c r="P6" s="29">
        <f t="shared" si="0"/>
        <v>6</v>
      </c>
      <c r="Q6" s="18">
        <f t="shared" si="0"/>
        <v>0</v>
      </c>
      <c r="R6" s="17">
        <f t="shared" si="0"/>
        <v>0</v>
      </c>
      <c r="S6" s="18">
        <f t="shared" si="0"/>
        <v>1</v>
      </c>
      <c r="T6" s="17">
        <f t="shared" si="0"/>
        <v>0</v>
      </c>
      <c r="U6" s="18">
        <f t="shared" si="0"/>
        <v>1</v>
      </c>
      <c r="V6" s="17">
        <f t="shared" si="0"/>
        <v>0</v>
      </c>
      <c r="W6" s="25" t="s">
        <v>20</v>
      </c>
      <c r="AA6" s="8"/>
      <c r="AB6" s="7"/>
    </row>
    <row r="7" spans="3:23" ht="18" customHeight="1">
      <c r="C7" s="15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8"/>
      <c r="Q7" s="17"/>
      <c r="R7" s="17"/>
      <c r="S7" s="17"/>
      <c r="T7" s="17"/>
      <c r="U7" s="17"/>
      <c r="V7" s="17"/>
      <c r="W7" s="25"/>
    </row>
    <row r="8" spans="1:23" ht="18" customHeight="1">
      <c r="A8" s="50" t="s">
        <v>2</v>
      </c>
      <c r="B8" s="51"/>
      <c r="C8" s="15">
        <f>SUM(C11:C21)</f>
        <v>8344</v>
      </c>
      <c r="D8" s="29">
        <f aca="true" t="shared" si="1" ref="D8:V8">SUM(D11:D21)</f>
        <v>4359</v>
      </c>
      <c r="E8" s="17">
        <f t="shared" si="1"/>
        <v>3985</v>
      </c>
      <c r="F8" s="17">
        <f t="shared" si="1"/>
        <v>2770</v>
      </c>
      <c r="G8" s="17">
        <f t="shared" si="1"/>
        <v>2591</v>
      </c>
      <c r="H8" s="17">
        <f t="shared" si="1"/>
        <v>179</v>
      </c>
      <c r="I8" s="17">
        <f t="shared" si="1"/>
        <v>5376</v>
      </c>
      <c r="J8" s="17">
        <f t="shared" si="1"/>
        <v>5368</v>
      </c>
      <c r="K8" s="17">
        <f t="shared" si="1"/>
        <v>8</v>
      </c>
      <c r="L8" s="17">
        <f t="shared" si="1"/>
        <v>194</v>
      </c>
      <c r="M8" s="17">
        <f t="shared" si="1"/>
        <v>10</v>
      </c>
      <c r="N8" s="17">
        <f t="shared" si="1"/>
        <v>184</v>
      </c>
      <c r="O8" s="18">
        <f t="shared" si="1"/>
        <v>4</v>
      </c>
      <c r="P8" s="29">
        <f t="shared" si="1"/>
        <v>4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t="shared" si="1"/>
        <v>0</v>
      </c>
      <c r="W8" s="25" t="s">
        <v>21</v>
      </c>
    </row>
    <row r="9" spans="1:28" ht="18" customHeight="1">
      <c r="A9" s="50" t="s">
        <v>3</v>
      </c>
      <c r="B9" s="51"/>
      <c r="C9" s="15">
        <f>SUM(C24,C28,C34,C37,C42,'2-2'!C6,'2-2'!C15,'2-2'!C24,'2-2'!C28,'2-2'!C31,'2-2'!C37,'2-2'!C42)</f>
        <v>2080</v>
      </c>
      <c r="D9" s="18">
        <f>SUM(D24,D28,D34,D37,D42,'2-2'!D6,'2-2'!D15,'2-2'!D24,'2-2'!D28,'2-2'!D31,'2-2'!D37,'2-2'!D42)</f>
        <v>1060</v>
      </c>
      <c r="E9" s="18">
        <f>SUM(E24,E28,E34,E37,E42,'2-2'!E6,'2-2'!E15,'2-2'!E24,'2-2'!E28,'2-2'!E31,'2-2'!E37,'2-2'!E42)</f>
        <v>1020</v>
      </c>
      <c r="F9" s="18">
        <f>SUM(F24,F28,F34,F37,F42,'2-2'!F6,'2-2'!F15,'2-2'!F24,'2-2'!F28,'2-2'!F31,'2-2'!F37,'2-2'!F42)</f>
        <v>823</v>
      </c>
      <c r="G9" s="18">
        <f>SUM(G24,G28,G34,G37,G42,'2-2'!G6,'2-2'!G15,'2-2'!G24,'2-2'!G28,'2-2'!G31,'2-2'!G37,'2-2'!G42)</f>
        <v>799</v>
      </c>
      <c r="H9" s="18">
        <f>SUM(H24,H28,H34,H37,H42,'2-2'!H6,'2-2'!H15,'2-2'!H24,'2-2'!H28,'2-2'!H31,'2-2'!H37,'2-2'!H42)</f>
        <v>24</v>
      </c>
      <c r="I9" s="18">
        <f>SUM(I24,I28,I34,I37,I42,'2-2'!I6,'2-2'!I15,'2-2'!I24,'2-2'!I28,'2-2'!I31,'2-2'!I37,'2-2'!I42)</f>
        <v>1198</v>
      </c>
      <c r="J9" s="18">
        <f>SUM(J24,J28,J34,J37,J42,'2-2'!J6,'2-2'!J15,'2-2'!J24,'2-2'!J28,'2-2'!J31,'2-2'!J37,'2-2'!J42)</f>
        <v>1195</v>
      </c>
      <c r="K9" s="18">
        <f>SUM(K24,K28,K34,K37,K42,'2-2'!K6,'2-2'!K15,'2-2'!K24,'2-2'!K28,'2-2'!K31,'2-2'!K37,'2-2'!K42)</f>
        <v>3</v>
      </c>
      <c r="L9" s="18">
        <f>SUM(L24,L28,L34,L37,L42,'2-2'!L6,'2-2'!L15,'2-2'!L24,'2-2'!L28,'2-2'!L31,'2-2'!L37,'2-2'!L42)</f>
        <v>56</v>
      </c>
      <c r="M9" s="18">
        <f>SUM(M24,M28,M34,M37,M42,'2-2'!M6,'2-2'!M15,'2-2'!M24,'2-2'!M28,'2-2'!M31,'2-2'!M37,'2-2'!M42)</f>
        <v>1</v>
      </c>
      <c r="N9" s="18">
        <f>SUM(N24,N28,N34,N37,N42,'2-2'!N6,'2-2'!N15,'2-2'!N24,'2-2'!N28,'2-2'!N31,'2-2'!N37,'2-2'!N42)</f>
        <v>55</v>
      </c>
      <c r="O9" s="18">
        <f>SUM(O24,O28,O34,O37,O42,'2-2'!O6,'2-2'!O15,'2-2'!O24,'2-2'!O28,'2-2'!O31,'2-2'!O37,'2-2'!O42)</f>
        <v>2</v>
      </c>
      <c r="P9" s="18">
        <f>SUM(P24,P28,P34,P37,P42,'2-2'!P6,'2-2'!P15,'2-2'!P24,'2-2'!P28,'2-2'!P31,'2-2'!P37,'2-2'!P42)</f>
        <v>2</v>
      </c>
      <c r="Q9" s="18">
        <f>SUM(Q24,Q28,Q34,Q37,Q42,'2-2'!Q6,'2-2'!Q15,'2-2'!Q24,'2-2'!Q28,'2-2'!Q31,'2-2'!Q37,'2-2'!Q42)</f>
        <v>0</v>
      </c>
      <c r="R9" s="18">
        <f>SUM(R24,R28,R34,R37,R42,'2-2'!R6,'2-2'!R15,'2-2'!R24,'2-2'!R28,'2-2'!R31,'2-2'!R37,'2-2'!R42)</f>
        <v>0</v>
      </c>
      <c r="S9" s="18">
        <f>SUM(S24,S28,S34,S37,S42,'2-2'!S6,'2-2'!S15,'2-2'!S24,'2-2'!S28,'2-2'!S31,'2-2'!S37,'2-2'!S42)</f>
        <v>1</v>
      </c>
      <c r="T9" s="18">
        <f>SUM(T24,T28,T34,T37,T42,'2-2'!T6,'2-2'!T15,'2-2'!T24,'2-2'!T28,'2-2'!T31,'2-2'!T37,'2-2'!T42)</f>
        <v>0</v>
      </c>
      <c r="U9" s="18">
        <f>SUM(U24,U28,U34,U37,U42,'2-2'!U6,'2-2'!U15,'2-2'!U24,'2-2'!U28,'2-2'!U31,'2-2'!U37,'2-2'!U42)</f>
        <v>1</v>
      </c>
      <c r="V9" s="18">
        <f>SUM(V24,V28,V34,V37,V42,'2-2'!V6,'2-2'!V15,'2-2'!V24,'2-2'!V28,'2-2'!V31,'2-2'!V37,'2-2'!V42)</f>
        <v>0</v>
      </c>
      <c r="W9" s="25" t="s">
        <v>22</v>
      </c>
      <c r="AB9" s="7"/>
    </row>
    <row r="10" spans="1:23" ht="18" customHeight="1">
      <c r="A10" s="4"/>
      <c r="B10" s="4"/>
      <c r="C10" s="12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3"/>
      <c r="R10" s="13"/>
      <c r="S10" s="13"/>
      <c r="T10" s="13"/>
      <c r="U10" s="13"/>
      <c r="V10" s="13"/>
      <c r="W10" s="26"/>
    </row>
    <row r="11" spans="1:23" ht="18" customHeight="1">
      <c r="A11" s="55" t="s">
        <v>4</v>
      </c>
      <c r="B11" s="56"/>
      <c r="C11" s="15">
        <f>SUM(D11:E11)</f>
        <v>4433</v>
      </c>
      <c r="D11" s="30">
        <v>2354</v>
      </c>
      <c r="E11" s="13">
        <v>2079</v>
      </c>
      <c r="F11" s="32">
        <f>SUM(G11:H11)</f>
        <v>1588</v>
      </c>
      <c r="G11" s="13">
        <v>1491</v>
      </c>
      <c r="H11" s="13">
        <v>97</v>
      </c>
      <c r="I11" s="32">
        <f>SUM(J11:K11)</f>
        <v>2753</v>
      </c>
      <c r="J11" s="13">
        <v>2750</v>
      </c>
      <c r="K11" s="13">
        <v>3</v>
      </c>
      <c r="L11" s="32">
        <f>SUM(M11:N11)</f>
        <v>89</v>
      </c>
      <c r="M11" s="13">
        <v>3</v>
      </c>
      <c r="N11" s="13">
        <v>86</v>
      </c>
      <c r="O11" s="31">
        <f>SUM(P11:R11)</f>
        <v>3</v>
      </c>
      <c r="P11" s="30">
        <v>3</v>
      </c>
      <c r="Q11" s="13">
        <v>0</v>
      </c>
      <c r="R11" s="13">
        <v>0</v>
      </c>
      <c r="S11" s="32">
        <f>SUM(T11:V11)</f>
        <v>0</v>
      </c>
      <c r="T11" s="13">
        <v>0</v>
      </c>
      <c r="U11" s="13">
        <v>0</v>
      </c>
      <c r="V11" s="13">
        <v>0</v>
      </c>
      <c r="W11" s="26" t="s">
        <v>23</v>
      </c>
    </row>
    <row r="12" spans="1:23" ht="18" customHeight="1">
      <c r="A12" s="55" t="s">
        <v>5</v>
      </c>
      <c r="B12" s="56"/>
      <c r="C12" s="15">
        <f aca="true" t="shared" si="2" ref="C12:C21">SUM(D12:E12)</f>
        <v>993</v>
      </c>
      <c r="D12" s="30">
        <v>527</v>
      </c>
      <c r="E12" s="13">
        <v>466</v>
      </c>
      <c r="F12" s="32">
        <f aca="true" t="shared" si="3" ref="F12:F21">SUM(G12:H12)</f>
        <v>233</v>
      </c>
      <c r="G12" s="13">
        <v>184</v>
      </c>
      <c r="H12" s="13">
        <v>49</v>
      </c>
      <c r="I12" s="32">
        <f aca="true" t="shared" si="4" ref="I12:I21">SUM(J12:K12)</f>
        <v>726</v>
      </c>
      <c r="J12" s="13">
        <v>722</v>
      </c>
      <c r="K12" s="13">
        <v>4</v>
      </c>
      <c r="L12" s="32">
        <f aca="true" t="shared" si="5" ref="L12:L21">SUM(M12:N12)</f>
        <v>34</v>
      </c>
      <c r="M12" s="13">
        <v>0</v>
      </c>
      <c r="N12" s="13">
        <v>34</v>
      </c>
      <c r="O12" s="31">
        <f aca="true" t="shared" si="6" ref="O12:O21">SUM(P12:R12)</f>
        <v>0</v>
      </c>
      <c r="P12" s="30">
        <v>0</v>
      </c>
      <c r="Q12" s="13">
        <v>0</v>
      </c>
      <c r="R12" s="13">
        <v>0</v>
      </c>
      <c r="S12" s="32">
        <f aca="true" t="shared" si="7" ref="S12:S21">SUM(T12:V12)</f>
        <v>0</v>
      </c>
      <c r="T12" s="13">
        <v>0</v>
      </c>
      <c r="U12" s="13">
        <v>0</v>
      </c>
      <c r="V12" s="13">
        <v>0</v>
      </c>
      <c r="W12" s="26" t="s">
        <v>24</v>
      </c>
    </row>
    <row r="13" spans="1:23" ht="18" customHeight="1">
      <c r="A13" s="55" t="s">
        <v>6</v>
      </c>
      <c r="B13" s="56"/>
      <c r="C13" s="15">
        <f t="shared" si="2"/>
        <v>694</v>
      </c>
      <c r="D13" s="30">
        <v>359</v>
      </c>
      <c r="E13" s="13">
        <v>335</v>
      </c>
      <c r="F13" s="32">
        <f t="shared" si="3"/>
        <v>140</v>
      </c>
      <c r="G13" s="13">
        <v>139</v>
      </c>
      <c r="H13" s="13">
        <v>1</v>
      </c>
      <c r="I13" s="32">
        <f t="shared" si="4"/>
        <v>552</v>
      </c>
      <c r="J13" s="13">
        <v>552</v>
      </c>
      <c r="K13" s="13">
        <v>0</v>
      </c>
      <c r="L13" s="32">
        <f t="shared" si="5"/>
        <v>1</v>
      </c>
      <c r="M13" s="13">
        <v>0</v>
      </c>
      <c r="N13" s="13">
        <v>1</v>
      </c>
      <c r="O13" s="31">
        <f t="shared" si="6"/>
        <v>1</v>
      </c>
      <c r="P13" s="30">
        <v>1</v>
      </c>
      <c r="Q13" s="13">
        <v>0</v>
      </c>
      <c r="R13" s="13">
        <v>0</v>
      </c>
      <c r="S13" s="32">
        <f t="shared" si="7"/>
        <v>0</v>
      </c>
      <c r="T13" s="13">
        <v>0</v>
      </c>
      <c r="U13" s="13">
        <v>0</v>
      </c>
      <c r="V13" s="13">
        <v>0</v>
      </c>
      <c r="W13" s="26" t="s">
        <v>25</v>
      </c>
    </row>
    <row r="14" spans="1:23" ht="18" customHeight="1">
      <c r="A14" s="55" t="s">
        <v>7</v>
      </c>
      <c r="B14" s="56"/>
      <c r="C14" s="15">
        <f t="shared" si="2"/>
        <v>599</v>
      </c>
      <c r="D14" s="30">
        <v>305</v>
      </c>
      <c r="E14" s="13">
        <v>294</v>
      </c>
      <c r="F14" s="32">
        <f t="shared" si="3"/>
        <v>117</v>
      </c>
      <c r="G14" s="13">
        <v>99</v>
      </c>
      <c r="H14" s="13">
        <v>18</v>
      </c>
      <c r="I14" s="32">
        <f t="shared" si="4"/>
        <v>458</v>
      </c>
      <c r="J14" s="13">
        <v>457</v>
      </c>
      <c r="K14" s="13">
        <v>1</v>
      </c>
      <c r="L14" s="32">
        <f t="shared" si="5"/>
        <v>24</v>
      </c>
      <c r="M14" s="13">
        <v>3</v>
      </c>
      <c r="N14" s="13">
        <v>21</v>
      </c>
      <c r="O14" s="31">
        <f t="shared" si="6"/>
        <v>0</v>
      </c>
      <c r="P14" s="30">
        <v>0</v>
      </c>
      <c r="Q14" s="13">
        <v>0</v>
      </c>
      <c r="R14" s="13">
        <v>0</v>
      </c>
      <c r="S14" s="32">
        <f t="shared" si="7"/>
        <v>0</v>
      </c>
      <c r="T14" s="13">
        <v>0</v>
      </c>
      <c r="U14" s="13">
        <v>0</v>
      </c>
      <c r="V14" s="13">
        <v>0</v>
      </c>
      <c r="W14" s="26" t="s">
        <v>26</v>
      </c>
    </row>
    <row r="15" spans="1:23" ht="18" customHeight="1">
      <c r="A15" s="55" t="s">
        <v>8</v>
      </c>
      <c r="B15" s="56"/>
      <c r="C15" s="15">
        <f t="shared" si="2"/>
        <v>374</v>
      </c>
      <c r="D15" s="30">
        <v>194</v>
      </c>
      <c r="E15" s="13">
        <v>180</v>
      </c>
      <c r="F15" s="32">
        <f t="shared" si="3"/>
        <v>292</v>
      </c>
      <c r="G15" s="13">
        <v>283</v>
      </c>
      <c r="H15" s="13">
        <v>9</v>
      </c>
      <c r="I15" s="32">
        <f t="shared" si="4"/>
        <v>42</v>
      </c>
      <c r="J15" s="13">
        <v>42</v>
      </c>
      <c r="K15" s="13">
        <v>0</v>
      </c>
      <c r="L15" s="32">
        <f t="shared" si="5"/>
        <v>40</v>
      </c>
      <c r="M15" s="13">
        <v>2</v>
      </c>
      <c r="N15" s="13">
        <v>38</v>
      </c>
      <c r="O15" s="31">
        <f t="shared" si="6"/>
        <v>0</v>
      </c>
      <c r="P15" s="30">
        <v>0</v>
      </c>
      <c r="Q15" s="13">
        <v>0</v>
      </c>
      <c r="R15" s="13">
        <v>0</v>
      </c>
      <c r="S15" s="32">
        <f t="shared" si="7"/>
        <v>0</v>
      </c>
      <c r="T15" s="13">
        <v>0</v>
      </c>
      <c r="U15" s="13">
        <v>0</v>
      </c>
      <c r="V15" s="13">
        <v>0</v>
      </c>
      <c r="W15" s="26" t="s">
        <v>27</v>
      </c>
    </row>
    <row r="16" spans="1:23" ht="18" customHeight="1">
      <c r="A16" s="55" t="s">
        <v>9</v>
      </c>
      <c r="B16" s="56"/>
      <c r="C16" s="15">
        <f t="shared" si="2"/>
        <v>258</v>
      </c>
      <c r="D16" s="30">
        <v>132</v>
      </c>
      <c r="E16" s="13">
        <v>126</v>
      </c>
      <c r="F16" s="32">
        <f t="shared" si="3"/>
        <v>55</v>
      </c>
      <c r="G16" s="13">
        <v>54</v>
      </c>
      <c r="H16" s="13">
        <v>1</v>
      </c>
      <c r="I16" s="32">
        <f t="shared" si="4"/>
        <v>203</v>
      </c>
      <c r="J16" s="13">
        <v>203</v>
      </c>
      <c r="K16" s="13">
        <v>0</v>
      </c>
      <c r="L16" s="32">
        <f t="shared" si="5"/>
        <v>0</v>
      </c>
      <c r="M16" s="13">
        <v>0</v>
      </c>
      <c r="N16" s="13">
        <v>0</v>
      </c>
      <c r="O16" s="31">
        <f t="shared" si="6"/>
        <v>0</v>
      </c>
      <c r="P16" s="30">
        <v>0</v>
      </c>
      <c r="Q16" s="13">
        <v>0</v>
      </c>
      <c r="R16" s="13">
        <v>0</v>
      </c>
      <c r="S16" s="32">
        <f t="shared" si="7"/>
        <v>0</v>
      </c>
      <c r="T16" s="13">
        <v>0</v>
      </c>
      <c r="U16" s="13">
        <v>0</v>
      </c>
      <c r="V16" s="13">
        <v>0</v>
      </c>
      <c r="W16" s="26" t="s">
        <v>28</v>
      </c>
    </row>
    <row r="17" spans="1:23" ht="18" customHeight="1">
      <c r="A17" s="55" t="s">
        <v>10</v>
      </c>
      <c r="B17" s="56"/>
      <c r="C17" s="15">
        <f t="shared" si="2"/>
        <v>162</v>
      </c>
      <c r="D17" s="30">
        <v>77</v>
      </c>
      <c r="E17" s="13">
        <v>85</v>
      </c>
      <c r="F17" s="32">
        <f t="shared" si="3"/>
        <v>40</v>
      </c>
      <c r="G17" s="13">
        <v>40</v>
      </c>
      <c r="H17" s="13">
        <v>0</v>
      </c>
      <c r="I17" s="32">
        <f t="shared" si="4"/>
        <v>120</v>
      </c>
      <c r="J17" s="13">
        <v>120</v>
      </c>
      <c r="K17" s="13">
        <v>0</v>
      </c>
      <c r="L17" s="32">
        <f t="shared" si="5"/>
        <v>2</v>
      </c>
      <c r="M17" s="13">
        <v>1</v>
      </c>
      <c r="N17" s="13">
        <v>1</v>
      </c>
      <c r="O17" s="31">
        <f t="shared" si="6"/>
        <v>0</v>
      </c>
      <c r="P17" s="30">
        <v>0</v>
      </c>
      <c r="Q17" s="13">
        <v>0</v>
      </c>
      <c r="R17" s="13">
        <v>0</v>
      </c>
      <c r="S17" s="32">
        <f t="shared" si="7"/>
        <v>0</v>
      </c>
      <c r="T17" s="13">
        <v>0</v>
      </c>
      <c r="U17" s="13">
        <v>0</v>
      </c>
      <c r="V17" s="13">
        <v>0</v>
      </c>
      <c r="W17" s="26" t="s">
        <v>30</v>
      </c>
    </row>
    <row r="18" spans="1:23" ht="18" customHeight="1">
      <c r="A18" s="55" t="s">
        <v>11</v>
      </c>
      <c r="B18" s="56"/>
      <c r="C18" s="15">
        <f t="shared" si="2"/>
        <v>98</v>
      </c>
      <c r="D18" s="30">
        <v>41</v>
      </c>
      <c r="E18" s="13">
        <v>57</v>
      </c>
      <c r="F18" s="32">
        <f t="shared" si="3"/>
        <v>27</v>
      </c>
      <c r="G18" s="13">
        <v>27</v>
      </c>
      <c r="H18" s="13">
        <v>0</v>
      </c>
      <c r="I18" s="32">
        <f t="shared" si="4"/>
        <v>70</v>
      </c>
      <c r="J18" s="13">
        <v>70</v>
      </c>
      <c r="K18" s="13">
        <v>0</v>
      </c>
      <c r="L18" s="32">
        <f t="shared" si="5"/>
        <v>1</v>
      </c>
      <c r="M18" s="13">
        <v>0</v>
      </c>
      <c r="N18" s="13">
        <v>1</v>
      </c>
      <c r="O18" s="31">
        <f t="shared" si="6"/>
        <v>0</v>
      </c>
      <c r="P18" s="30">
        <v>0</v>
      </c>
      <c r="Q18" s="13">
        <v>0</v>
      </c>
      <c r="R18" s="13">
        <v>0</v>
      </c>
      <c r="S18" s="32">
        <f t="shared" si="7"/>
        <v>0</v>
      </c>
      <c r="T18" s="13">
        <v>0</v>
      </c>
      <c r="U18" s="13">
        <v>0</v>
      </c>
      <c r="V18" s="13">
        <v>0</v>
      </c>
      <c r="W18" s="26" t="s">
        <v>29</v>
      </c>
    </row>
    <row r="19" spans="1:23" ht="18" customHeight="1">
      <c r="A19" s="55" t="s">
        <v>12</v>
      </c>
      <c r="B19" s="56"/>
      <c r="C19" s="15">
        <f t="shared" si="2"/>
        <v>125</v>
      </c>
      <c r="D19" s="30">
        <v>60</v>
      </c>
      <c r="E19" s="13">
        <v>65</v>
      </c>
      <c r="F19" s="32">
        <f t="shared" si="3"/>
        <v>57</v>
      </c>
      <c r="G19" s="13">
        <v>55</v>
      </c>
      <c r="H19" s="13">
        <v>2</v>
      </c>
      <c r="I19" s="32">
        <f t="shared" si="4"/>
        <v>68</v>
      </c>
      <c r="J19" s="13">
        <v>68</v>
      </c>
      <c r="K19" s="13">
        <v>0</v>
      </c>
      <c r="L19" s="32">
        <f t="shared" si="5"/>
        <v>0</v>
      </c>
      <c r="M19" s="13">
        <v>0</v>
      </c>
      <c r="N19" s="13">
        <v>0</v>
      </c>
      <c r="O19" s="31">
        <f t="shared" si="6"/>
        <v>0</v>
      </c>
      <c r="P19" s="30">
        <v>0</v>
      </c>
      <c r="Q19" s="13">
        <v>0</v>
      </c>
      <c r="R19" s="13">
        <v>0</v>
      </c>
      <c r="S19" s="32">
        <f t="shared" si="7"/>
        <v>0</v>
      </c>
      <c r="T19" s="13">
        <v>0</v>
      </c>
      <c r="U19" s="13">
        <v>0</v>
      </c>
      <c r="V19" s="13">
        <v>0</v>
      </c>
      <c r="W19" s="26" t="s">
        <v>31</v>
      </c>
    </row>
    <row r="20" spans="1:23" ht="18" customHeight="1">
      <c r="A20" s="55" t="s">
        <v>13</v>
      </c>
      <c r="B20" s="56"/>
      <c r="C20" s="15">
        <f t="shared" si="2"/>
        <v>193</v>
      </c>
      <c r="D20" s="30">
        <v>110</v>
      </c>
      <c r="E20" s="13">
        <v>83</v>
      </c>
      <c r="F20" s="32">
        <f t="shared" si="3"/>
        <v>44</v>
      </c>
      <c r="G20" s="13">
        <v>44</v>
      </c>
      <c r="H20" s="13">
        <v>0</v>
      </c>
      <c r="I20" s="32">
        <f t="shared" si="4"/>
        <v>148</v>
      </c>
      <c r="J20" s="13">
        <v>148</v>
      </c>
      <c r="K20" s="13">
        <v>0</v>
      </c>
      <c r="L20" s="32">
        <f t="shared" si="5"/>
        <v>1</v>
      </c>
      <c r="M20" s="13">
        <v>0</v>
      </c>
      <c r="N20" s="13">
        <v>1</v>
      </c>
      <c r="O20" s="31">
        <f t="shared" si="6"/>
        <v>0</v>
      </c>
      <c r="P20" s="30">
        <v>0</v>
      </c>
      <c r="Q20" s="13">
        <v>0</v>
      </c>
      <c r="R20" s="13">
        <v>0</v>
      </c>
      <c r="S20" s="32">
        <f t="shared" si="7"/>
        <v>0</v>
      </c>
      <c r="T20" s="13">
        <v>0</v>
      </c>
      <c r="U20" s="13">
        <v>0</v>
      </c>
      <c r="V20" s="13">
        <v>0</v>
      </c>
      <c r="W20" s="26" t="s">
        <v>32</v>
      </c>
    </row>
    <row r="21" spans="1:23" ht="18" customHeight="1">
      <c r="A21" s="55" t="s">
        <v>14</v>
      </c>
      <c r="B21" s="56"/>
      <c r="C21" s="15">
        <f t="shared" si="2"/>
        <v>415</v>
      </c>
      <c r="D21" s="30">
        <v>200</v>
      </c>
      <c r="E21" s="13">
        <v>215</v>
      </c>
      <c r="F21" s="32">
        <f t="shared" si="3"/>
        <v>177</v>
      </c>
      <c r="G21" s="13">
        <v>175</v>
      </c>
      <c r="H21" s="13">
        <v>2</v>
      </c>
      <c r="I21" s="32">
        <f t="shared" si="4"/>
        <v>236</v>
      </c>
      <c r="J21" s="13">
        <v>236</v>
      </c>
      <c r="K21" s="13">
        <v>0</v>
      </c>
      <c r="L21" s="32">
        <f t="shared" si="5"/>
        <v>2</v>
      </c>
      <c r="M21" s="13">
        <v>1</v>
      </c>
      <c r="N21" s="13">
        <v>1</v>
      </c>
      <c r="O21" s="31">
        <f t="shared" si="6"/>
        <v>0</v>
      </c>
      <c r="P21" s="30">
        <v>0</v>
      </c>
      <c r="Q21" s="13">
        <v>0</v>
      </c>
      <c r="R21" s="13">
        <v>0</v>
      </c>
      <c r="S21" s="32">
        <f t="shared" si="7"/>
        <v>0</v>
      </c>
      <c r="T21" s="13">
        <v>0</v>
      </c>
      <c r="U21" s="13">
        <v>0</v>
      </c>
      <c r="V21" s="13">
        <v>0</v>
      </c>
      <c r="W21" s="26" t="s">
        <v>33</v>
      </c>
    </row>
    <row r="22" spans="1:23" ht="18" customHeight="1">
      <c r="A22" s="36"/>
      <c r="B22" s="36"/>
      <c r="C22" s="12"/>
      <c r="D22" s="31"/>
      <c r="E22" s="13"/>
      <c r="F22" s="32"/>
      <c r="G22" s="13"/>
      <c r="H22" s="32"/>
      <c r="I22" s="13"/>
      <c r="J22" s="32"/>
      <c r="K22" s="13"/>
      <c r="L22" s="32"/>
      <c r="M22" s="13"/>
      <c r="N22" s="32"/>
      <c r="O22" s="14"/>
      <c r="P22" s="31"/>
      <c r="Q22" s="13"/>
      <c r="R22" s="32"/>
      <c r="S22" s="13"/>
      <c r="T22" s="32"/>
      <c r="U22" s="13"/>
      <c r="V22" s="32"/>
      <c r="W22" s="26"/>
    </row>
    <row r="23" spans="3:23" ht="18" customHeight="1">
      <c r="C23" s="12"/>
      <c r="D23" s="31"/>
      <c r="E23" s="13"/>
      <c r="F23" s="32"/>
      <c r="G23" s="13"/>
      <c r="H23" s="32"/>
      <c r="I23" s="13"/>
      <c r="J23" s="32"/>
      <c r="K23" s="13"/>
      <c r="L23" s="32"/>
      <c r="M23" s="13"/>
      <c r="N23" s="32"/>
      <c r="O23" s="14"/>
      <c r="P23" s="31"/>
      <c r="Q23" s="13"/>
      <c r="R23" s="32"/>
      <c r="S23" s="13"/>
      <c r="T23" s="32"/>
      <c r="U23" s="13"/>
      <c r="V23" s="32"/>
      <c r="W23" s="26"/>
    </row>
    <row r="24" spans="1:23" ht="18" customHeight="1">
      <c r="A24" s="50" t="s">
        <v>15</v>
      </c>
      <c r="B24" s="51"/>
      <c r="C24" s="15">
        <f aca="true" t="shared" si="8" ref="C24:C41">SUM(D24:E24)</f>
        <v>57</v>
      </c>
      <c r="D24" s="18">
        <f>SUM(D25:D27)</f>
        <v>32</v>
      </c>
      <c r="E24" s="18">
        <f>SUM(E25:E27)</f>
        <v>25</v>
      </c>
      <c r="F24" s="17">
        <f aca="true" t="shared" si="9" ref="F24:F41">SUM(G24:H24)</f>
        <v>25</v>
      </c>
      <c r="G24" s="18">
        <f>SUM(G25:G27)</f>
        <v>25</v>
      </c>
      <c r="H24" s="18">
        <f>SUM(H25:H27)</f>
        <v>0</v>
      </c>
      <c r="I24" s="17">
        <f aca="true" t="shared" si="10" ref="I24:I41">SUM(J24:K24)</f>
        <v>32</v>
      </c>
      <c r="J24" s="18">
        <f>SUM(J25:J27)</f>
        <v>32</v>
      </c>
      <c r="K24" s="18">
        <f>SUM(K25:K27)</f>
        <v>0</v>
      </c>
      <c r="L24" s="17">
        <f aca="true" t="shared" si="11" ref="L24:L41">SUM(M24:N24)</f>
        <v>0</v>
      </c>
      <c r="M24" s="18">
        <f>SUM(M25:M27)</f>
        <v>0</v>
      </c>
      <c r="N24" s="18">
        <f>SUM(N25:N27)</f>
        <v>0</v>
      </c>
      <c r="O24" s="18">
        <f aca="true" t="shared" si="12" ref="O24:O36">SUM(P24:R24)</f>
        <v>0</v>
      </c>
      <c r="P24" s="18">
        <f>SUM(P25:P27)</f>
        <v>0</v>
      </c>
      <c r="Q24" s="18">
        <f>SUM(Q25:Q27)</f>
        <v>0</v>
      </c>
      <c r="R24" s="18">
        <f>SUM(R25:R27)</f>
        <v>0</v>
      </c>
      <c r="S24" s="18">
        <f>SUM(T24:V24)</f>
        <v>0</v>
      </c>
      <c r="T24" s="18">
        <f>SUM(T25:T27)</f>
        <v>0</v>
      </c>
      <c r="U24" s="18">
        <f>SUM(U25:U27)</f>
        <v>0</v>
      </c>
      <c r="V24" s="17">
        <f>SUM(V25:V27)</f>
        <v>0</v>
      </c>
      <c r="W24" s="25" t="s">
        <v>34</v>
      </c>
    </row>
    <row r="25" spans="1:23" ht="18" customHeight="1">
      <c r="A25" s="4"/>
      <c r="B25" s="4" t="s">
        <v>93</v>
      </c>
      <c r="C25" s="15">
        <f t="shared" si="8"/>
        <v>14</v>
      </c>
      <c r="D25" s="30">
        <v>6</v>
      </c>
      <c r="E25" s="14">
        <v>8</v>
      </c>
      <c r="F25" s="32">
        <f t="shared" si="9"/>
        <v>5</v>
      </c>
      <c r="G25" s="14">
        <v>5</v>
      </c>
      <c r="H25" s="13">
        <v>0</v>
      </c>
      <c r="I25" s="31">
        <f t="shared" si="10"/>
        <v>9</v>
      </c>
      <c r="J25" s="13">
        <v>9</v>
      </c>
      <c r="K25" s="14">
        <v>0</v>
      </c>
      <c r="L25" s="32">
        <f t="shared" si="11"/>
        <v>0</v>
      </c>
      <c r="M25" s="14">
        <v>0</v>
      </c>
      <c r="N25" s="13">
        <v>0</v>
      </c>
      <c r="O25" s="31">
        <f t="shared" si="12"/>
        <v>0</v>
      </c>
      <c r="P25" s="30">
        <v>0</v>
      </c>
      <c r="Q25" s="14">
        <v>0</v>
      </c>
      <c r="R25" s="14">
        <v>0</v>
      </c>
      <c r="S25" s="31">
        <f>SUM(T25:V25)</f>
        <v>0</v>
      </c>
      <c r="T25" s="13">
        <v>0</v>
      </c>
      <c r="U25" s="14">
        <v>0</v>
      </c>
      <c r="V25" s="13">
        <v>0</v>
      </c>
      <c r="W25" s="26" t="s">
        <v>23</v>
      </c>
    </row>
    <row r="26" spans="1:23" ht="18" customHeight="1">
      <c r="A26" s="4"/>
      <c r="B26" s="4" t="s">
        <v>94</v>
      </c>
      <c r="C26" s="15">
        <f t="shared" si="8"/>
        <v>15</v>
      </c>
      <c r="D26" s="30">
        <v>7</v>
      </c>
      <c r="E26" s="14">
        <v>8</v>
      </c>
      <c r="F26" s="32">
        <f t="shared" si="9"/>
        <v>7</v>
      </c>
      <c r="G26" s="14">
        <v>7</v>
      </c>
      <c r="H26" s="13">
        <v>0</v>
      </c>
      <c r="I26" s="31">
        <f t="shared" si="10"/>
        <v>8</v>
      </c>
      <c r="J26" s="13">
        <v>8</v>
      </c>
      <c r="K26" s="14">
        <v>0</v>
      </c>
      <c r="L26" s="32">
        <f t="shared" si="11"/>
        <v>0</v>
      </c>
      <c r="M26" s="14">
        <v>0</v>
      </c>
      <c r="N26" s="13">
        <v>0</v>
      </c>
      <c r="O26" s="31">
        <f t="shared" si="12"/>
        <v>0</v>
      </c>
      <c r="P26" s="30">
        <v>0</v>
      </c>
      <c r="Q26" s="14">
        <v>0</v>
      </c>
      <c r="R26" s="14">
        <v>0</v>
      </c>
      <c r="S26" s="31">
        <f>SUM(T26:V26)</f>
        <v>0</v>
      </c>
      <c r="T26" s="13">
        <v>0</v>
      </c>
      <c r="U26" s="14">
        <v>0</v>
      </c>
      <c r="V26" s="13">
        <v>0</v>
      </c>
      <c r="W26" s="26" t="s">
        <v>48</v>
      </c>
    </row>
    <row r="27" spans="1:23" ht="18" customHeight="1">
      <c r="A27" s="4"/>
      <c r="B27" s="4" t="s">
        <v>95</v>
      </c>
      <c r="C27" s="15">
        <f t="shared" si="8"/>
        <v>28</v>
      </c>
      <c r="D27" s="30">
        <v>19</v>
      </c>
      <c r="E27" s="14">
        <v>9</v>
      </c>
      <c r="F27" s="32">
        <f t="shared" si="9"/>
        <v>13</v>
      </c>
      <c r="G27" s="14">
        <v>13</v>
      </c>
      <c r="H27" s="13">
        <v>0</v>
      </c>
      <c r="I27" s="31">
        <f t="shared" si="10"/>
        <v>15</v>
      </c>
      <c r="J27" s="13">
        <v>15</v>
      </c>
      <c r="K27" s="14">
        <v>0</v>
      </c>
      <c r="L27" s="32">
        <f t="shared" si="11"/>
        <v>0</v>
      </c>
      <c r="M27" s="14">
        <v>0</v>
      </c>
      <c r="N27" s="13">
        <v>0</v>
      </c>
      <c r="O27" s="31">
        <f t="shared" si="12"/>
        <v>0</v>
      </c>
      <c r="P27" s="30">
        <v>0</v>
      </c>
      <c r="Q27" s="14">
        <v>0</v>
      </c>
      <c r="R27" s="14">
        <v>0</v>
      </c>
      <c r="S27" s="31">
        <f>SUM(T27:V27)</f>
        <v>0</v>
      </c>
      <c r="T27" s="13">
        <v>0</v>
      </c>
      <c r="U27" s="14">
        <v>0</v>
      </c>
      <c r="V27" s="13">
        <v>0</v>
      </c>
      <c r="W27" s="26" t="s">
        <v>49</v>
      </c>
    </row>
    <row r="28" spans="1:23" ht="18" customHeight="1">
      <c r="A28" s="50" t="s">
        <v>16</v>
      </c>
      <c r="B28" s="51"/>
      <c r="C28" s="15">
        <f t="shared" si="8"/>
        <v>248</v>
      </c>
      <c r="D28" s="18">
        <f aca="true" t="shared" si="13" ref="D28:K28">SUM(D29:D33)</f>
        <v>131</v>
      </c>
      <c r="E28" s="18">
        <f t="shared" si="13"/>
        <v>117</v>
      </c>
      <c r="F28" s="18">
        <f t="shared" si="9"/>
        <v>84</v>
      </c>
      <c r="G28" s="18">
        <f t="shared" si="13"/>
        <v>81</v>
      </c>
      <c r="H28" s="18">
        <f t="shared" si="13"/>
        <v>3</v>
      </c>
      <c r="I28" s="18">
        <f t="shared" si="10"/>
        <v>162</v>
      </c>
      <c r="J28" s="18">
        <f t="shared" si="13"/>
        <v>162</v>
      </c>
      <c r="K28" s="18">
        <f t="shared" si="13"/>
        <v>0</v>
      </c>
      <c r="L28" s="18">
        <f t="shared" si="11"/>
        <v>1</v>
      </c>
      <c r="M28" s="18">
        <f>SUM(M29:M33)</f>
        <v>0</v>
      </c>
      <c r="N28" s="18">
        <f>SUM(N29:N33)</f>
        <v>1</v>
      </c>
      <c r="O28" s="18">
        <f t="shared" si="12"/>
        <v>0</v>
      </c>
      <c r="P28" s="18">
        <f aca="true" t="shared" si="14" ref="P28:V28">SUM(P29:P33)</f>
        <v>0</v>
      </c>
      <c r="Q28" s="18">
        <f t="shared" si="14"/>
        <v>0</v>
      </c>
      <c r="R28" s="18">
        <f t="shared" si="14"/>
        <v>0</v>
      </c>
      <c r="S28" s="18">
        <f t="shared" si="14"/>
        <v>1</v>
      </c>
      <c r="T28" s="18">
        <f t="shared" si="14"/>
        <v>0</v>
      </c>
      <c r="U28" s="18">
        <f t="shared" si="14"/>
        <v>1</v>
      </c>
      <c r="V28" s="18">
        <f t="shared" si="14"/>
        <v>0</v>
      </c>
      <c r="W28" s="25" t="s">
        <v>35</v>
      </c>
    </row>
    <row r="29" spans="1:23" ht="18" customHeight="1">
      <c r="A29" s="4"/>
      <c r="B29" s="4" t="s">
        <v>96</v>
      </c>
      <c r="C29" s="15">
        <f t="shared" si="8"/>
        <v>34</v>
      </c>
      <c r="D29" s="30">
        <v>17</v>
      </c>
      <c r="E29" s="14">
        <v>17</v>
      </c>
      <c r="F29" s="32">
        <f t="shared" si="9"/>
        <v>14</v>
      </c>
      <c r="G29" s="14">
        <v>13</v>
      </c>
      <c r="H29" s="14">
        <v>1</v>
      </c>
      <c r="I29" s="31">
        <f t="shared" si="10"/>
        <v>20</v>
      </c>
      <c r="J29" s="33">
        <v>20</v>
      </c>
      <c r="K29" s="14">
        <v>0</v>
      </c>
      <c r="L29" s="31">
        <f t="shared" si="11"/>
        <v>0</v>
      </c>
      <c r="M29" s="14">
        <v>0</v>
      </c>
      <c r="N29" s="14">
        <v>0</v>
      </c>
      <c r="O29" s="31">
        <f t="shared" si="12"/>
        <v>0</v>
      </c>
      <c r="P29" s="30">
        <v>0</v>
      </c>
      <c r="Q29" s="14">
        <v>0</v>
      </c>
      <c r="R29" s="14">
        <v>0</v>
      </c>
      <c r="S29" s="31">
        <f>SUM(T29:V29)</f>
        <v>0</v>
      </c>
      <c r="T29" s="13">
        <v>0</v>
      </c>
      <c r="U29" s="13">
        <v>0</v>
      </c>
      <c r="V29" s="13">
        <v>0</v>
      </c>
      <c r="W29" s="26" t="s">
        <v>39</v>
      </c>
    </row>
    <row r="30" spans="1:23" ht="18" customHeight="1">
      <c r="A30" s="4"/>
      <c r="B30" s="4" t="s">
        <v>97</v>
      </c>
      <c r="C30" s="15">
        <f t="shared" si="8"/>
        <v>12</v>
      </c>
      <c r="D30" s="30">
        <v>8</v>
      </c>
      <c r="E30" s="14">
        <v>4</v>
      </c>
      <c r="F30" s="32">
        <f t="shared" si="9"/>
        <v>2</v>
      </c>
      <c r="G30" s="14">
        <v>2</v>
      </c>
      <c r="H30" s="14">
        <v>0</v>
      </c>
      <c r="I30" s="31">
        <f t="shared" si="10"/>
        <v>10</v>
      </c>
      <c r="J30" s="33">
        <v>10</v>
      </c>
      <c r="K30" s="14">
        <v>0</v>
      </c>
      <c r="L30" s="31">
        <f t="shared" si="11"/>
        <v>0</v>
      </c>
      <c r="M30" s="14">
        <v>0</v>
      </c>
      <c r="N30" s="14">
        <v>0</v>
      </c>
      <c r="O30" s="31">
        <f t="shared" si="12"/>
        <v>0</v>
      </c>
      <c r="P30" s="30">
        <v>0</v>
      </c>
      <c r="Q30" s="14">
        <v>0</v>
      </c>
      <c r="R30" s="14">
        <v>0</v>
      </c>
      <c r="S30" s="31">
        <f>SUM(T30:V30)</f>
        <v>0</v>
      </c>
      <c r="T30" s="13">
        <v>0</v>
      </c>
      <c r="U30" s="13">
        <v>0</v>
      </c>
      <c r="V30" s="13">
        <v>0</v>
      </c>
      <c r="W30" s="26" t="s">
        <v>40</v>
      </c>
    </row>
    <row r="31" spans="1:23" ht="18" customHeight="1">
      <c r="A31" s="4"/>
      <c r="B31" s="4" t="s">
        <v>98</v>
      </c>
      <c r="C31" s="15">
        <f t="shared" si="8"/>
        <v>100</v>
      </c>
      <c r="D31" s="30">
        <v>58</v>
      </c>
      <c r="E31" s="14">
        <v>42</v>
      </c>
      <c r="F31" s="32">
        <f t="shared" si="9"/>
        <v>24</v>
      </c>
      <c r="G31" s="14">
        <v>23</v>
      </c>
      <c r="H31" s="14">
        <v>1</v>
      </c>
      <c r="I31" s="31">
        <f t="shared" si="10"/>
        <v>75</v>
      </c>
      <c r="J31" s="33">
        <v>75</v>
      </c>
      <c r="K31" s="14">
        <v>0</v>
      </c>
      <c r="L31" s="31">
        <f t="shared" si="11"/>
        <v>0</v>
      </c>
      <c r="M31" s="14">
        <v>0</v>
      </c>
      <c r="N31" s="14">
        <v>0</v>
      </c>
      <c r="O31" s="31">
        <f t="shared" si="12"/>
        <v>0</v>
      </c>
      <c r="P31" s="30">
        <v>0</v>
      </c>
      <c r="Q31" s="14">
        <v>0</v>
      </c>
      <c r="R31" s="14">
        <v>0</v>
      </c>
      <c r="S31" s="31">
        <f>SUM(T31:V31)</f>
        <v>1</v>
      </c>
      <c r="T31" s="13">
        <v>0</v>
      </c>
      <c r="U31" s="13">
        <v>1</v>
      </c>
      <c r="V31" s="13">
        <v>0</v>
      </c>
      <c r="W31" s="26" t="s">
        <v>39</v>
      </c>
    </row>
    <row r="32" spans="1:23" ht="18" customHeight="1">
      <c r="A32" s="4"/>
      <c r="B32" s="4" t="s">
        <v>99</v>
      </c>
      <c r="C32" s="15">
        <f t="shared" si="8"/>
        <v>44</v>
      </c>
      <c r="D32" s="30">
        <v>24</v>
      </c>
      <c r="E32" s="14">
        <v>20</v>
      </c>
      <c r="F32" s="32">
        <f t="shared" si="9"/>
        <v>15</v>
      </c>
      <c r="G32" s="14">
        <v>14</v>
      </c>
      <c r="H32" s="14">
        <v>1</v>
      </c>
      <c r="I32" s="31">
        <f t="shared" si="10"/>
        <v>29</v>
      </c>
      <c r="J32" s="33">
        <v>29</v>
      </c>
      <c r="K32" s="14">
        <v>0</v>
      </c>
      <c r="L32" s="31">
        <f t="shared" si="11"/>
        <v>0</v>
      </c>
      <c r="M32" s="14">
        <v>0</v>
      </c>
      <c r="N32" s="14">
        <v>0</v>
      </c>
      <c r="O32" s="31">
        <f t="shared" si="12"/>
        <v>0</v>
      </c>
      <c r="P32" s="30">
        <v>0</v>
      </c>
      <c r="Q32" s="14">
        <v>0</v>
      </c>
      <c r="R32" s="14">
        <v>0</v>
      </c>
      <c r="S32" s="31">
        <f>SUM(T32:V32)</f>
        <v>0</v>
      </c>
      <c r="T32" s="13">
        <v>0</v>
      </c>
      <c r="U32" s="13">
        <v>0</v>
      </c>
      <c r="V32" s="13">
        <v>0</v>
      </c>
      <c r="W32" s="26" t="s">
        <v>41</v>
      </c>
    </row>
    <row r="33" spans="1:23" ht="18" customHeight="1">
      <c r="A33" s="4"/>
      <c r="B33" s="4" t="s">
        <v>100</v>
      </c>
      <c r="C33" s="15">
        <f t="shared" si="8"/>
        <v>58</v>
      </c>
      <c r="D33" s="30">
        <v>24</v>
      </c>
      <c r="E33" s="14">
        <v>34</v>
      </c>
      <c r="F33" s="32">
        <f t="shared" si="9"/>
        <v>29</v>
      </c>
      <c r="G33" s="14">
        <v>29</v>
      </c>
      <c r="H33" s="14">
        <v>0</v>
      </c>
      <c r="I33" s="31">
        <f t="shared" si="10"/>
        <v>28</v>
      </c>
      <c r="J33" s="33">
        <v>28</v>
      </c>
      <c r="K33" s="14">
        <v>0</v>
      </c>
      <c r="L33" s="31">
        <f t="shared" si="11"/>
        <v>1</v>
      </c>
      <c r="M33" s="14">
        <v>0</v>
      </c>
      <c r="N33" s="14">
        <v>1</v>
      </c>
      <c r="O33" s="31">
        <f t="shared" si="12"/>
        <v>0</v>
      </c>
      <c r="P33" s="30">
        <v>0</v>
      </c>
      <c r="Q33" s="14">
        <v>0</v>
      </c>
      <c r="R33" s="14">
        <v>0</v>
      </c>
      <c r="S33" s="31">
        <f>SUM(T33:V33)</f>
        <v>0</v>
      </c>
      <c r="T33" s="13">
        <v>0</v>
      </c>
      <c r="U33" s="13">
        <v>0</v>
      </c>
      <c r="V33" s="13">
        <v>0</v>
      </c>
      <c r="W33" s="26" t="s">
        <v>42</v>
      </c>
    </row>
    <row r="34" spans="1:23" ht="18" customHeight="1">
      <c r="A34" s="50" t="s">
        <v>17</v>
      </c>
      <c r="B34" s="51"/>
      <c r="C34" s="15">
        <f t="shared" si="8"/>
        <v>312</v>
      </c>
      <c r="D34" s="29">
        <f aca="true" t="shared" si="15" ref="D34:K34">SUM(D35:D36)</f>
        <v>156</v>
      </c>
      <c r="E34" s="18">
        <f t="shared" si="15"/>
        <v>156</v>
      </c>
      <c r="F34" s="18">
        <f t="shared" si="9"/>
        <v>76</v>
      </c>
      <c r="G34" s="18">
        <f t="shared" si="15"/>
        <v>68</v>
      </c>
      <c r="H34" s="18">
        <f t="shared" si="15"/>
        <v>8</v>
      </c>
      <c r="I34" s="18">
        <f t="shared" si="10"/>
        <v>226</v>
      </c>
      <c r="J34" s="18">
        <f t="shared" si="15"/>
        <v>226</v>
      </c>
      <c r="K34" s="18">
        <f t="shared" si="15"/>
        <v>0</v>
      </c>
      <c r="L34" s="18">
        <f t="shared" si="11"/>
        <v>10</v>
      </c>
      <c r="M34" s="18">
        <f>SUM(M35:M36)</f>
        <v>0</v>
      </c>
      <c r="N34" s="18">
        <f>SUM(N35:N36)</f>
        <v>10</v>
      </c>
      <c r="O34" s="18">
        <f t="shared" si="12"/>
        <v>0</v>
      </c>
      <c r="P34" s="18">
        <f aca="true" t="shared" si="16" ref="P34:V34">SUM(P35:P36)</f>
        <v>0</v>
      </c>
      <c r="Q34" s="18">
        <f t="shared" si="16"/>
        <v>0</v>
      </c>
      <c r="R34" s="18">
        <f t="shared" si="16"/>
        <v>0</v>
      </c>
      <c r="S34" s="18">
        <f t="shared" si="16"/>
        <v>0</v>
      </c>
      <c r="T34" s="18">
        <f t="shared" si="16"/>
        <v>0</v>
      </c>
      <c r="U34" s="18">
        <f t="shared" si="16"/>
        <v>0</v>
      </c>
      <c r="V34" s="18">
        <f t="shared" si="16"/>
        <v>0</v>
      </c>
      <c r="W34" s="25" t="s">
        <v>36</v>
      </c>
    </row>
    <row r="35" spans="1:23" ht="18" customHeight="1">
      <c r="A35" s="4"/>
      <c r="B35" s="4" t="s">
        <v>101</v>
      </c>
      <c r="C35" s="15">
        <f t="shared" si="8"/>
        <v>247</v>
      </c>
      <c r="D35" s="30">
        <v>118</v>
      </c>
      <c r="E35" s="14">
        <v>129</v>
      </c>
      <c r="F35" s="32">
        <f t="shared" si="9"/>
        <v>50</v>
      </c>
      <c r="G35" s="14">
        <v>44</v>
      </c>
      <c r="H35" s="14">
        <v>6</v>
      </c>
      <c r="I35" s="31">
        <f t="shared" si="10"/>
        <v>187</v>
      </c>
      <c r="J35" s="33">
        <v>187</v>
      </c>
      <c r="K35" s="14">
        <v>0</v>
      </c>
      <c r="L35" s="31">
        <f t="shared" si="11"/>
        <v>10</v>
      </c>
      <c r="M35" s="14">
        <v>0</v>
      </c>
      <c r="N35" s="14">
        <v>10</v>
      </c>
      <c r="O35" s="31">
        <f t="shared" si="12"/>
        <v>0</v>
      </c>
      <c r="P35" s="30">
        <v>0</v>
      </c>
      <c r="Q35" s="14">
        <v>0</v>
      </c>
      <c r="R35" s="14">
        <v>0</v>
      </c>
      <c r="S35" s="31">
        <f>SUM(T35:V35)</f>
        <v>0</v>
      </c>
      <c r="T35" s="13">
        <v>0</v>
      </c>
      <c r="U35" s="13">
        <v>0</v>
      </c>
      <c r="V35" s="13">
        <v>0</v>
      </c>
      <c r="W35" s="26" t="s">
        <v>26</v>
      </c>
    </row>
    <row r="36" spans="1:23" ht="18" customHeight="1">
      <c r="A36" s="4"/>
      <c r="B36" s="4" t="s">
        <v>102</v>
      </c>
      <c r="C36" s="15">
        <f t="shared" si="8"/>
        <v>65</v>
      </c>
      <c r="D36" s="30">
        <v>38</v>
      </c>
      <c r="E36" s="14">
        <v>27</v>
      </c>
      <c r="F36" s="32">
        <f t="shared" si="9"/>
        <v>26</v>
      </c>
      <c r="G36" s="14">
        <v>24</v>
      </c>
      <c r="H36" s="14">
        <v>2</v>
      </c>
      <c r="I36" s="31">
        <f t="shared" si="10"/>
        <v>39</v>
      </c>
      <c r="J36" s="33">
        <v>39</v>
      </c>
      <c r="K36" s="14">
        <v>0</v>
      </c>
      <c r="L36" s="31">
        <f t="shared" si="11"/>
        <v>0</v>
      </c>
      <c r="M36" s="14">
        <v>0</v>
      </c>
      <c r="N36" s="14">
        <v>0</v>
      </c>
      <c r="O36" s="31">
        <f t="shared" si="12"/>
        <v>0</v>
      </c>
      <c r="P36" s="30">
        <v>0</v>
      </c>
      <c r="Q36" s="14">
        <v>0</v>
      </c>
      <c r="R36" s="14">
        <v>0</v>
      </c>
      <c r="S36" s="31">
        <f>SUM(T36:V36)</f>
        <v>0</v>
      </c>
      <c r="T36" s="13">
        <v>0</v>
      </c>
      <c r="U36" s="13">
        <v>0</v>
      </c>
      <c r="V36" s="13">
        <v>0</v>
      </c>
      <c r="W36" s="26" t="s">
        <v>43</v>
      </c>
    </row>
    <row r="37" spans="1:23" ht="18" customHeight="1">
      <c r="A37" s="50" t="s">
        <v>18</v>
      </c>
      <c r="B37" s="51"/>
      <c r="C37" s="15">
        <f t="shared" si="8"/>
        <v>273</v>
      </c>
      <c r="D37" s="29">
        <f aca="true" t="shared" si="17" ref="D37:K37">SUM(D38:D41)</f>
        <v>135</v>
      </c>
      <c r="E37" s="18">
        <f t="shared" si="17"/>
        <v>138</v>
      </c>
      <c r="F37" s="18">
        <f t="shared" si="9"/>
        <v>120</v>
      </c>
      <c r="G37" s="18">
        <f t="shared" si="17"/>
        <v>116</v>
      </c>
      <c r="H37" s="18">
        <f t="shared" si="17"/>
        <v>4</v>
      </c>
      <c r="I37" s="18">
        <f t="shared" si="10"/>
        <v>148</v>
      </c>
      <c r="J37" s="18">
        <f t="shared" si="17"/>
        <v>148</v>
      </c>
      <c r="K37" s="18">
        <f t="shared" si="17"/>
        <v>0</v>
      </c>
      <c r="L37" s="18">
        <f t="shared" si="11"/>
        <v>5</v>
      </c>
      <c r="M37" s="18">
        <f aca="true" t="shared" si="18" ref="M37:V37">SUM(M38:M41)</f>
        <v>0</v>
      </c>
      <c r="N37" s="18">
        <f t="shared" si="18"/>
        <v>5</v>
      </c>
      <c r="O37" s="18">
        <f t="shared" si="18"/>
        <v>0</v>
      </c>
      <c r="P37" s="18">
        <f t="shared" si="18"/>
        <v>0</v>
      </c>
      <c r="Q37" s="18">
        <f t="shared" si="18"/>
        <v>0</v>
      </c>
      <c r="R37" s="18">
        <f t="shared" si="18"/>
        <v>0</v>
      </c>
      <c r="S37" s="18">
        <f t="shared" si="18"/>
        <v>0</v>
      </c>
      <c r="T37" s="18">
        <f t="shared" si="18"/>
        <v>0</v>
      </c>
      <c r="U37" s="18">
        <f t="shared" si="18"/>
        <v>0</v>
      </c>
      <c r="V37" s="18">
        <f t="shared" si="18"/>
        <v>0</v>
      </c>
      <c r="W37" s="25" t="s">
        <v>37</v>
      </c>
    </row>
    <row r="38" spans="1:23" ht="18" customHeight="1">
      <c r="A38" s="4"/>
      <c r="B38" s="4" t="s">
        <v>103</v>
      </c>
      <c r="C38" s="15">
        <f t="shared" si="8"/>
        <v>20</v>
      </c>
      <c r="D38" s="30">
        <v>10</v>
      </c>
      <c r="E38" s="14">
        <v>10</v>
      </c>
      <c r="F38" s="32">
        <f t="shared" si="9"/>
        <v>4</v>
      </c>
      <c r="G38" s="14">
        <v>3</v>
      </c>
      <c r="H38" s="14">
        <v>1</v>
      </c>
      <c r="I38" s="31">
        <f t="shared" si="10"/>
        <v>16</v>
      </c>
      <c r="J38" s="33">
        <v>16</v>
      </c>
      <c r="K38" s="14">
        <v>0</v>
      </c>
      <c r="L38" s="31">
        <f t="shared" si="11"/>
        <v>0</v>
      </c>
      <c r="M38" s="14">
        <v>0</v>
      </c>
      <c r="N38" s="14">
        <v>0</v>
      </c>
      <c r="O38" s="31">
        <f>SUM(P38:R38)</f>
        <v>0</v>
      </c>
      <c r="P38" s="30">
        <v>0</v>
      </c>
      <c r="Q38" s="14">
        <v>0</v>
      </c>
      <c r="R38" s="14">
        <v>0</v>
      </c>
      <c r="S38" s="31">
        <f>SUM(T38:V38)</f>
        <v>0</v>
      </c>
      <c r="T38" s="13">
        <v>0</v>
      </c>
      <c r="U38" s="13">
        <v>0</v>
      </c>
      <c r="V38" s="13">
        <v>0</v>
      </c>
      <c r="W38" s="26" t="s">
        <v>44</v>
      </c>
    </row>
    <row r="39" spans="1:23" ht="18" customHeight="1">
      <c r="A39" s="4"/>
      <c r="B39" s="4" t="s">
        <v>104</v>
      </c>
      <c r="C39" s="15">
        <f t="shared" si="8"/>
        <v>128</v>
      </c>
      <c r="D39" s="30">
        <v>59</v>
      </c>
      <c r="E39" s="14">
        <v>69</v>
      </c>
      <c r="F39" s="32">
        <f t="shared" si="9"/>
        <v>47</v>
      </c>
      <c r="G39" s="14">
        <v>45</v>
      </c>
      <c r="H39" s="14">
        <v>2</v>
      </c>
      <c r="I39" s="31">
        <f t="shared" si="10"/>
        <v>77</v>
      </c>
      <c r="J39" s="33">
        <v>77</v>
      </c>
      <c r="K39" s="14">
        <v>0</v>
      </c>
      <c r="L39" s="31">
        <f t="shared" si="11"/>
        <v>4</v>
      </c>
      <c r="M39" s="14">
        <v>0</v>
      </c>
      <c r="N39" s="14">
        <v>4</v>
      </c>
      <c r="O39" s="31">
        <f>SUM(P39:R39)</f>
        <v>0</v>
      </c>
      <c r="P39" s="30">
        <v>0</v>
      </c>
      <c r="Q39" s="14">
        <v>0</v>
      </c>
      <c r="R39" s="14">
        <v>0</v>
      </c>
      <c r="S39" s="31">
        <f>SUM(T39:V39)</f>
        <v>0</v>
      </c>
      <c r="T39" s="13">
        <v>0</v>
      </c>
      <c r="U39" s="13">
        <v>0</v>
      </c>
      <c r="V39" s="13">
        <v>0</v>
      </c>
      <c r="W39" s="26" t="s">
        <v>45</v>
      </c>
    </row>
    <row r="40" spans="1:23" ht="18" customHeight="1">
      <c r="A40" s="4"/>
      <c r="B40" s="4" t="s">
        <v>105</v>
      </c>
      <c r="C40" s="15">
        <f t="shared" si="8"/>
        <v>40</v>
      </c>
      <c r="D40" s="30">
        <v>19</v>
      </c>
      <c r="E40" s="14">
        <v>21</v>
      </c>
      <c r="F40" s="32">
        <f t="shared" si="9"/>
        <v>12</v>
      </c>
      <c r="G40" s="14">
        <v>12</v>
      </c>
      <c r="H40" s="14">
        <v>0</v>
      </c>
      <c r="I40" s="31">
        <f t="shared" si="10"/>
        <v>28</v>
      </c>
      <c r="J40" s="33">
        <v>28</v>
      </c>
      <c r="K40" s="14">
        <v>0</v>
      </c>
      <c r="L40" s="31">
        <f t="shared" si="11"/>
        <v>0</v>
      </c>
      <c r="M40" s="14">
        <v>0</v>
      </c>
      <c r="N40" s="14">
        <v>0</v>
      </c>
      <c r="O40" s="31">
        <f>SUM(P40:R40)</f>
        <v>0</v>
      </c>
      <c r="P40" s="30">
        <v>0</v>
      </c>
      <c r="Q40" s="14">
        <v>0</v>
      </c>
      <c r="R40" s="14">
        <v>0</v>
      </c>
      <c r="S40" s="31">
        <f>SUM(T40:V40)</f>
        <v>0</v>
      </c>
      <c r="T40" s="13">
        <v>0</v>
      </c>
      <c r="U40" s="13">
        <v>0</v>
      </c>
      <c r="V40" s="13">
        <v>0</v>
      </c>
      <c r="W40" s="26" t="s">
        <v>46</v>
      </c>
    </row>
    <row r="41" spans="1:23" ht="18" customHeight="1">
      <c r="A41" s="4"/>
      <c r="B41" s="4" t="s">
        <v>106</v>
      </c>
      <c r="C41" s="15">
        <f t="shared" si="8"/>
        <v>85</v>
      </c>
      <c r="D41" s="30">
        <v>47</v>
      </c>
      <c r="E41" s="14">
        <v>38</v>
      </c>
      <c r="F41" s="32">
        <f t="shared" si="9"/>
        <v>57</v>
      </c>
      <c r="G41" s="14">
        <v>56</v>
      </c>
      <c r="H41" s="14">
        <v>1</v>
      </c>
      <c r="I41" s="31">
        <f t="shared" si="10"/>
        <v>27</v>
      </c>
      <c r="J41" s="33">
        <v>27</v>
      </c>
      <c r="K41" s="14">
        <v>0</v>
      </c>
      <c r="L41" s="31">
        <f t="shared" si="11"/>
        <v>1</v>
      </c>
      <c r="M41" s="14">
        <v>0</v>
      </c>
      <c r="N41" s="14">
        <v>1</v>
      </c>
      <c r="O41" s="31">
        <f>SUM(P41:R41)</f>
        <v>0</v>
      </c>
      <c r="P41" s="30">
        <v>0</v>
      </c>
      <c r="Q41" s="14">
        <v>0</v>
      </c>
      <c r="R41" s="14">
        <v>0</v>
      </c>
      <c r="S41" s="31">
        <f>SUM(T41:V41)</f>
        <v>0</v>
      </c>
      <c r="T41" s="13">
        <v>0</v>
      </c>
      <c r="U41" s="13">
        <v>0</v>
      </c>
      <c r="V41" s="13">
        <v>0</v>
      </c>
      <c r="W41" s="26" t="s">
        <v>47</v>
      </c>
    </row>
    <row r="42" spans="1:23" ht="18" customHeight="1">
      <c r="A42" s="50" t="s">
        <v>19</v>
      </c>
      <c r="B42" s="51"/>
      <c r="C42" s="15">
        <f>SUM(C43)</f>
        <v>71</v>
      </c>
      <c r="D42" s="29">
        <f aca="true" t="shared" si="19" ref="D42:U42">SUM(D43)</f>
        <v>40</v>
      </c>
      <c r="E42" s="29">
        <f t="shared" si="19"/>
        <v>31</v>
      </c>
      <c r="F42" s="29">
        <f t="shared" si="19"/>
        <v>35</v>
      </c>
      <c r="G42" s="29">
        <f t="shared" si="19"/>
        <v>35</v>
      </c>
      <c r="H42" s="29">
        <f t="shared" si="19"/>
        <v>0</v>
      </c>
      <c r="I42" s="29">
        <f t="shared" si="19"/>
        <v>36</v>
      </c>
      <c r="J42" s="29">
        <f t="shared" si="19"/>
        <v>36</v>
      </c>
      <c r="K42" s="29">
        <f t="shared" si="19"/>
        <v>0</v>
      </c>
      <c r="L42" s="29">
        <f t="shared" si="19"/>
        <v>0</v>
      </c>
      <c r="M42" s="29">
        <f t="shared" si="19"/>
        <v>0</v>
      </c>
      <c r="N42" s="29">
        <f t="shared" si="19"/>
        <v>0</v>
      </c>
      <c r="O42" s="29">
        <f t="shared" si="19"/>
        <v>0</v>
      </c>
      <c r="P42" s="29">
        <f t="shared" si="19"/>
        <v>0</v>
      </c>
      <c r="Q42" s="29">
        <f t="shared" si="19"/>
        <v>0</v>
      </c>
      <c r="R42" s="29">
        <f t="shared" si="19"/>
        <v>0</v>
      </c>
      <c r="S42" s="29">
        <f t="shared" si="19"/>
        <v>0</v>
      </c>
      <c r="T42" s="29">
        <f t="shared" si="19"/>
        <v>0</v>
      </c>
      <c r="U42" s="29">
        <f t="shared" si="19"/>
        <v>0</v>
      </c>
      <c r="V42" s="29">
        <f>SUM(W43)</f>
        <v>0</v>
      </c>
      <c r="W42" s="25" t="s">
        <v>38</v>
      </c>
    </row>
    <row r="43" spans="1:23" ht="18" customHeight="1">
      <c r="A43" s="37"/>
      <c r="B43" s="38" t="s">
        <v>107</v>
      </c>
      <c r="C43" s="41">
        <f>SUM(D43:E43)</f>
        <v>71</v>
      </c>
      <c r="D43" s="42">
        <v>40</v>
      </c>
      <c r="E43" s="42">
        <v>31</v>
      </c>
      <c r="F43" s="43">
        <f>SUM(G43:H43)</f>
        <v>35</v>
      </c>
      <c r="G43" s="42">
        <v>35</v>
      </c>
      <c r="H43" s="42">
        <v>0</v>
      </c>
      <c r="I43" s="43">
        <f>SUM(J43:K43)</f>
        <v>36</v>
      </c>
      <c r="J43" s="42">
        <v>36</v>
      </c>
      <c r="K43" s="42">
        <v>0</v>
      </c>
      <c r="L43" s="43">
        <f>SUM(M43:N43)</f>
        <v>0</v>
      </c>
      <c r="M43" s="42">
        <v>0</v>
      </c>
      <c r="N43" s="42">
        <v>0</v>
      </c>
      <c r="O43" s="44">
        <f>SUM(P43:R43)</f>
        <v>0</v>
      </c>
      <c r="P43" s="42">
        <v>0</v>
      </c>
      <c r="Q43" s="42">
        <v>0</v>
      </c>
      <c r="R43" s="42">
        <v>0</v>
      </c>
      <c r="S43" s="43">
        <f>SUM(T43:V43)</f>
        <v>0</v>
      </c>
      <c r="T43" s="42">
        <v>0</v>
      </c>
      <c r="U43" s="42">
        <v>0</v>
      </c>
      <c r="V43" s="42">
        <v>0</v>
      </c>
      <c r="W43" s="45" t="s">
        <v>27</v>
      </c>
    </row>
    <row r="44" ht="18" customHeight="1"/>
  </sheetData>
  <mergeCells count="28">
    <mergeCell ref="F4:H4"/>
    <mergeCell ref="C1:T1"/>
    <mergeCell ref="W4:W5"/>
    <mergeCell ref="I4:K4"/>
    <mergeCell ref="L4:N4"/>
    <mergeCell ref="O4:R4"/>
    <mergeCell ref="S4:V4"/>
    <mergeCell ref="A8:B8"/>
    <mergeCell ref="A9:B9"/>
    <mergeCell ref="A11:B11"/>
    <mergeCell ref="C4:E4"/>
    <mergeCell ref="A17:B17"/>
    <mergeCell ref="A18:B18"/>
    <mergeCell ref="A19:B19"/>
    <mergeCell ref="A12:B12"/>
    <mergeCell ref="A13:B13"/>
    <mergeCell ref="A14:B14"/>
    <mergeCell ref="A15:B15"/>
    <mergeCell ref="A42:B42"/>
    <mergeCell ref="A4:B5"/>
    <mergeCell ref="A6:B6"/>
    <mergeCell ref="A28:B28"/>
    <mergeCell ref="A34:B34"/>
    <mergeCell ref="A37:B37"/>
    <mergeCell ref="A20:B20"/>
    <mergeCell ref="A21:B21"/>
    <mergeCell ref="A24:B24"/>
    <mergeCell ref="A16:B16"/>
  </mergeCells>
  <printOptions horizontalCentered="1" verticalCentered="1"/>
  <pageMargins left="0.53" right="0.33" top="0.3937007874015748" bottom="0.3937007874015748" header="0" footer="0"/>
  <pageSetup blackAndWhite="1" fitToHeight="1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75" zoomScaleNormal="75" workbookViewId="0" topLeftCell="A1">
      <pane xSplit="2" ySplit="5" topLeftCell="C6" activePane="bottomRight" state="frozen"/>
      <selection pane="topLeft" activeCell="R2" sqref="R2"/>
      <selection pane="topRight" activeCell="R2" sqref="R2"/>
      <selection pane="bottomLeft" activeCell="R2" sqref="R2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125" style="1" customWidth="1"/>
    <col min="4" max="4" width="9.125" style="2" customWidth="1"/>
    <col min="5" max="5" width="9.125" style="1" customWidth="1"/>
    <col min="6" max="6" width="9.125" style="2" customWidth="1"/>
    <col min="7" max="7" width="9.125" style="1" customWidth="1"/>
    <col min="8" max="8" width="9.125" style="2" customWidth="1"/>
    <col min="9" max="9" width="9.125" style="1" customWidth="1"/>
    <col min="10" max="10" width="9.125" style="2" customWidth="1"/>
    <col min="11" max="11" width="9.125" style="1" customWidth="1"/>
    <col min="12" max="12" width="8.625" style="2" customWidth="1"/>
    <col min="13" max="13" width="8.625" style="1" customWidth="1"/>
    <col min="14" max="14" width="8.625" style="2" customWidth="1"/>
    <col min="15" max="15" width="7.75390625" style="1" customWidth="1"/>
    <col min="16" max="16" width="7.75390625" style="2" customWidth="1"/>
    <col min="17" max="17" width="7.75390625" style="1" customWidth="1"/>
    <col min="18" max="18" width="7.75390625" style="2" customWidth="1"/>
    <col min="19" max="19" width="7.75390625" style="1" customWidth="1"/>
    <col min="20" max="20" width="7.75390625" style="2" customWidth="1"/>
    <col min="21" max="22" width="7.75390625" style="1" customWidth="1"/>
    <col min="23" max="23" width="6.625" style="1" customWidth="1"/>
    <col min="24" max="16384" width="9.00390625" style="1" customWidth="1"/>
  </cols>
  <sheetData>
    <row r="1" spans="1:21" ht="21" customHeight="1">
      <c r="A1" s="48" t="s">
        <v>0</v>
      </c>
      <c r="C1" s="60" t="s">
        <v>148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71"/>
    </row>
    <row r="2" ht="21" customHeight="1">
      <c r="A2" s="48" t="s">
        <v>150</v>
      </c>
    </row>
    <row r="3" spans="1:23" ht="15.75" customHeight="1" thickBot="1">
      <c r="A3" s="27"/>
      <c r="B3" s="27"/>
      <c r="C3" s="27"/>
      <c r="D3" s="28"/>
      <c r="E3" s="27"/>
      <c r="F3" s="28"/>
      <c r="G3" s="27"/>
      <c r="H3" s="28"/>
      <c r="I3" s="27"/>
      <c r="J3" s="28"/>
      <c r="K3" s="27"/>
      <c r="L3" s="28"/>
      <c r="M3" s="27"/>
      <c r="N3" s="28"/>
      <c r="O3" s="27"/>
      <c r="P3" s="28"/>
      <c r="Q3" s="27"/>
      <c r="R3" s="28"/>
      <c r="S3" s="27"/>
      <c r="T3" s="28"/>
      <c r="U3" s="27"/>
      <c r="V3" s="27"/>
      <c r="W3" s="49" t="s">
        <v>154</v>
      </c>
    </row>
    <row r="4" spans="1:23" ht="16.5" customHeight="1">
      <c r="A4" s="52" t="s">
        <v>108</v>
      </c>
      <c r="B4" s="69"/>
      <c r="C4" s="66" t="s">
        <v>86</v>
      </c>
      <c r="D4" s="67"/>
      <c r="E4" s="68"/>
      <c r="F4" s="57" t="s">
        <v>85</v>
      </c>
      <c r="G4" s="58"/>
      <c r="H4" s="59"/>
      <c r="I4" s="57" t="s">
        <v>87</v>
      </c>
      <c r="J4" s="58"/>
      <c r="K4" s="59"/>
      <c r="L4" s="57" t="s">
        <v>90</v>
      </c>
      <c r="M4" s="58"/>
      <c r="N4" s="59"/>
      <c r="O4" s="62" t="s">
        <v>89</v>
      </c>
      <c r="P4" s="62"/>
      <c r="Q4" s="62"/>
      <c r="R4" s="62"/>
      <c r="S4" s="62" t="s">
        <v>92</v>
      </c>
      <c r="T4" s="62"/>
      <c r="U4" s="62"/>
      <c r="V4" s="57"/>
      <c r="W4" s="65" t="s">
        <v>84</v>
      </c>
    </row>
    <row r="5" spans="1:23" ht="16.5" customHeight="1">
      <c r="A5" s="53"/>
      <c r="B5" s="70"/>
      <c r="C5" s="20" t="s">
        <v>81</v>
      </c>
      <c r="D5" s="23" t="s">
        <v>82</v>
      </c>
      <c r="E5" s="21" t="s">
        <v>83</v>
      </c>
      <c r="F5" s="20" t="s">
        <v>81</v>
      </c>
      <c r="G5" s="23" t="s">
        <v>88</v>
      </c>
      <c r="H5" s="21" t="s">
        <v>152</v>
      </c>
      <c r="I5" s="20" t="s">
        <v>81</v>
      </c>
      <c r="J5" s="23" t="s">
        <v>88</v>
      </c>
      <c r="K5" s="21" t="s">
        <v>152</v>
      </c>
      <c r="L5" s="20" t="s">
        <v>81</v>
      </c>
      <c r="M5" s="23" t="s">
        <v>88</v>
      </c>
      <c r="N5" s="21" t="s">
        <v>152</v>
      </c>
      <c r="O5" s="20" t="s">
        <v>81</v>
      </c>
      <c r="P5" s="23" t="s">
        <v>88</v>
      </c>
      <c r="Q5" s="21" t="s">
        <v>152</v>
      </c>
      <c r="R5" s="21" t="s">
        <v>91</v>
      </c>
      <c r="S5" s="20" t="s">
        <v>81</v>
      </c>
      <c r="T5" s="23" t="s">
        <v>88</v>
      </c>
      <c r="U5" s="21" t="s">
        <v>152</v>
      </c>
      <c r="V5" s="24" t="s">
        <v>91</v>
      </c>
      <c r="W5" s="57"/>
    </row>
    <row r="6" spans="1:28" ht="18" customHeight="1">
      <c r="A6" s="63" t="s">
        <v>109</v>
      </c>
      <c r="B6" s="64"/>
      <c r="C6" s="15">
        <f>SUM(C7:C14)</f>
        <v>231</v>
      </c>
      <c r="D6" s="16">
        <f>SUM(D7:D14)</f>
        <v>115</v>
      </c>
      <c r="E6" s="16">
        <f aca="true" t="shared" si="0" ref="E6:T6">SUM(E7:E14)</f>
        <v>116</v>
      </c>
      <c r="F6" s="16">
        <f t="shared" si="0"/>
        <v>130</v>
      </c>
      <c r="G6" s="16">
        <f t="shared" si="0"/>
        <v>130</v>
      </c>
      <c r="H6" s="16">
        <f t="shared" si="0"/>
        <v>0</v>
      </c>
      <c r="I6" s="16">
        <f t="shared" si="0"/>
        <v>68</v>
      </c>
      <c r="J6" s="16">
        <f t="shared" si="0"/>
        <v>66</v>
      </c>
      <c r="K6" s="16">
        <f t="shared" si="0"/>
        <v>2</v>
      </c>
      <c r="L6" s="16">
        <f t="shared" si="0"/>
        <v>33</v>
      </c>
      <c r="M6" s="16">
        <f t="shared" si="0"/>
        <v>0</v>
      </c>
      <c r="N6" s="16">
        <f t="shared" si="0"/>
        <v>33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>SUM(U7:U14)</f>
        <v>0</v>
      </c>
      <c r="V6" s="16">
        <f>SUM(V7:V14)</f>
        <v>0</v>
      </c>
      <c r="W6" s="6" t="s">
        <v>50</v>
      </c>
      <c r="AA6" s="8"/>
      <c r="AB6" s="7"/>
    </row>
    <row r="7" spans="1:23" ht="18" customHeight="1">
      <c r="A7" s="9"/>
      <c r="B7" s="35" t="s">
        <v>110</v>
      </c>
      <c r="C7" s="34">
        <f>SUM(D7:E7)</f>
        <v>19</v>
      </c>
      <c r="D7" s="14">
        <v>10</v>
      </c>
      <c r="E7" s="14">
        <v>9</v>
      </c>
      <c r="F7" s="31">
        <f>SUM(G7:H7)</f>
        <v>13</v>
      </c>
      <c r="G7" s="13">
        <v>13</v>
      </c>
      <c r="H7" s="13">
        <v>0</v>
      </c>
      <c r="I7" s="31">
        <f>SUM(J7:K7)</f>
        <v>5</v>
      </c>
      <c r="J7" s="13">
        <v>5</v>
      </c>
      <c r="K7" s="13">
        <v>0</v>
      </c>
      <c r="L7" s="31">
        <f>SUM(M7:N7)</f>
        <v>1</v>
      </c>
      <c r="M7" s="13">
        <v>0</v>
      </c>
      <c r="N7" s="13">
        <v>1</v>
      </c>
      <c r="O7" s="31">
        <f>SUM(P7:R7)</f>
        <v>0</v>
      </c>
      <c r="P7" s="13">
        <v>0</v>
      </c>
      <c r="Q7" s="13">
        <v>0</v>
      </c>
      <c r="R7" s="13">
        <v>0</v>
      </c>
      <c r="S7" s="31">
        <f>SUM(T7:V7)</f>
        <v>0</v>
      </c>
      <c r="T7" s="13">
        <v>0</v>
      </c>
      <c r="U7" s="13">
        <v>0</v>
      </c>
      <c r="V7" s="13">
        <v>0</v>
      </c>
      <c r="W7" s="5" t="s">
        <v>51</v>
      </c>
    </row>
    <row r="8" spans="1:23" ht="18" customHeight="1">
      <c r="A8" s="9"/>
      <c r="B8" s="35" t="s">
        <v>111</v>
      </c>
      <c r="C8" s="34">
        <f aca="true" t="shared" si="1" ref="C8:C44">SUM(D8:E8)</f>
        <v>63</v>
      </c>
      <c r="D8" s="30">
        <v>37</v>
      </c>
      <c r="E8" s="14">
        <v>26</v>
      </c>
      <c r="F8" s="31">
        <f aca="true" t="shared" si="2" ref="F8:F44">SUM(G8:H8)</f>
        <v>33</v>
      </c>
      <c r="G8" s="13">
        <v>33</v>
      </c>
      <c r="H8" s="13">
        <v>0</v>
      </c>
      <c r="I8" s="31">
        <f aca="true" t="shared" si="3" ref="I8:I14">SUM(J8:K8)</f>
        <v>23</v>
      </c>
      <c r="J8" s="13">
        <v>22</v>
      </c>
      <c r="K8" s="13">
        <v>1</v>
      </c>
      <c r="L8" s="31">
        <f aca="true" t="shared" si="4" ref="L8:L14">SUM(M8:N8)</f>
        <v>7</v>
      </c>
      <c r="M8" s="13">
        <v>0</v>
      </c>
      <c r="N8" s="13">
        <v>7</v>
      </c>
      <c r="O8" s="31">
        <f aca="true" t="shared" si="5" ref="O8:O14">SUM(P8:R8)</f>
        <v>0</v>
      </c>
      <c r="P8" s="13">
        <v>0</v>
      </c>
      <c r="Q8" s="13">
        <v>0</v>
      </c>
      <c r="R8" s="13">
        <v>0</v>
      </c>
      <c r="S8" s="31">
        <f aca="true" t="shared" si="6" ref="S8:S14">SUM(T8:V8)</f>
        <v>0</v>
      </c>
      <c r="T8" s="13">
        <v>0</v>
      </c>
      <c r="U8" s="13">
        <v>0</v>
      </c>
      <c r="V8" s="13">
        <v>0</v>
      </c>
      <c r="W8" s="5" t="s">
        <v>52</v>
      </c>
    </row>
    <row r="9" spans="1:28" ht="18" customHeight="1">
      <c r="A9" s="9"/>
      <c r="B9" s="35" t="s">
        <v>112</v>
      </c>
      <c r="C9" s="34">
        <f t="shared" si="1"/>
        <v>11</v>
      </c>
      <c r="D9" s="30">
        <v>9</v>
      </c>
      <c r="E9" s="14">
        <v>2</v>
      </c>
      <c r="F9" s="31">
        <f t="shared" si="2"/>
        <v>9</v>
      </c>
      <c r="G9" s="13">
        <v>9</v>
      </c>
      <c r="H9" s="13">
        <v>0</v>
      </c>
      <c r="I9" s="31">
        <f t="shared" si="3"/>
        <v>2</v>
      </c>
      <c r="J9" s="13">
        <v>1</v>
      </c>
      <c r="K9" s="13">
        <v>1</v>
      </c>
      <c r="L9" s="31">
        <f t="shared" si="4"/>
        <v>0</v>
      </c>
      <c r="M9" s="13">
        <v>0</v>
      </c>
      <c r="N9" s="13">
        <v>0</v>
      </c>
      <c r="O9" s="31">
        <f t="shared" si="5"/>
        <v>0</v>
      </c>
      <c r="P9" s="13">
        <v>0</v>
      </c>
      <c r="Q9" s="13">
        <v>0</v>
      </c>
      <c r="R9" s="13">
        <v>0</v>
      </c>
      <c r="S9" s="31">
        <f t="shared" si="6"/>
        <v>0</v>
      </c>
      <c r="T9" s="13">
        <v>0</v>
      </c>
      <c r="U9" s="13">
        <v>0</v>
      </c>
      <c r="V9" s="13">
        <v>0</v>
      </c>
      <c r="W9" s="5" t="s">
        <v>53</v>
      </c>
      <c r="AB9" s="7"/>
    </row>
    <row r="10" spans="1:23" ht="18" customHeight="1">
      <c r="A10" s="9"/>
      <c r="B10" s="35" t="s">
        <v>113</v>
      </c>
      <c r="C10" s="34">
        <f t="shared" si="1"/>
        <v>23</v>
      </c>
      <c r="D10" s="14">
        <v>8</v>
      </c>
      <c r="E10" s="14">
        <v>15</v>
      </c>
      <c r="F10" s="31">
        <f t="shared" si="2"/>
        <v>4</v>
      </c>
      <c r="G10" s="13">
        <v>4</v>
      </c>
      <c r="H10" s="13">
        <v>0</v>
      </c>
      <c r="I10" s="31">
        <f t="shared" si="3"/>
        <v>18</v>
      </c>
      <c r="J10" s="13">
        <v>18</v>
      </c>
      <c r="K10" s="13">
        <v>0</v>
      </c>
      <c r="L10" s="31">
        <f t="shared" si="4"/>
        <v>1</v>
      </c>
      <c r="M10" s="13">
        <v>0</v>
      </c>
      <c r="N10" s="13">
        <v>1</v>
      </c>
      <c r="O10" s="31">
        <f t="shared" si="5"/>
        <v>0</v>
      </c>
      <c r="P10" s="13">
        <v>0</v>
      </c>
      <c r="Q10" s="13">
        <v>0</v>
      </c>
      <c r="R10" s="13">
        <v>0</v>
      </c>
      <c r="S10" s="31">
        <f t="shared" si="6"/>
        <v>0</v>
      </c>
      <c r="T10" s="13">
        <v>0</v>
      </c>
      <c r="U10" s="13">
        <v>0</v>
      </c>
      <c r="V10" s="13">
        <v>0</v>
      </c>
      <c r="W10" s="5" t="s">
        <v>54</v>
      </c>
    </row>
    <row r="11" spans="1:23" ht="18" customHeight="1">
      <c r="A11" s="9"/>
      <c r="B11" s="35" t="s">
        <v>114</v>
      </c>
      <c r="C11" s="34">
        <f t="shared" si="1"/>
        <v>20</v>
      </c>
      <c r="D11" s="30">
        <v>6</v>
      </c>
      <c r="E11" s="14">
        <v>14</v>
      </c>
      <c r="F11" s="31">
        <f t="shared" si="2"/>
        <v>12</v>
      </c>
      <c r="G11" s="13">
        <v>12</v>
      </c>
      <c r="H11" s="13">
        <v>0</v>
      </c>
      <c r="I11" s="31">
        <f t="shared" si="3"/>
        <v>3</v>
      </c>
      <c r="J11" s="13">
        <v>3</v>
      </c>
      <c r="K11" s="13">
        <v>0</v>
      </c>
      <c r="L11" s="31">
        <f t="shared" si="4"/>
        <v>5</v>
      </c>
      <c r="M11" s="13">
        <v>0</v>
      </c>
      <c r="N11" s="13">
        <v>5</v>
      </c>
      <c r="O11" s="31">
        <f t="shared" si="5"/>
        <v>0</v>
      </c>
      <c r="P11" s="13">
        <v>0</v>
      </c>
      <c r="Q11" s="13">
        <v>0</v>
      </c>
      <c r="R11" s="13">
        <v>0</v>
      </c>
      <c r="S11" s="31">
        <f t="shared" si="6"/>
        <v>0</v>
      </c>
      <c r="T11" s="13">
        <v>0</v>
      </c>
      <c r="U11" s="13">
        <v>0</v>
      </c>
      <c r="V11" s="13">
        <v>0</v>
      </c>
      <c r="W11" s="5" t="s">
        <v>55</v>
      </c>
    </row>
    <row r="12" spans="1:23" ht="18" customHeight="1">
      <c r="A12" s="9"/>
      <c r="B12" s="35" t="s">
        <v>115</v>
      </c>
      <c r="C12" s="34">
        <f t="shared" si="1"/>
        <v>26</v>
      </c>
      <c r="D12" s="30">
        <v>13</v>
      </c>
      <c r="E12" s="14">
        <v>13</v>
      </c>
      <c r="F12" s="31">
        <f t="shared" si="2"/>
        <v>15</v>
      </c>
      <c r="G12" s="13">
        <v>15</v>
      </c>
      <c r="H12" s="13">
        <v>0</v>
      </c>
      <c r="I12" s="31">
        <f t="shared" si="3"/>
        <v>7</v>
      </c>
      <c r="J12" s="13">
        <v>7</v>
      </c>
      <c r="K12" s="13">
        <v>0</v>
      </c>
      <c r="L12" s="31">
        <f t="shared" si="4"/>
        <v>4</v>
      </c>
      <c r="M12" s="13">
        <v>0</v>
      </c>
      <c r="N12" s="13">
        <v>4</v>
      </c>
      <c r="O12" s="31">
        <f t="shared" si="5"/>
        <v>0</v>
      </c>
      <c r="P12" s="13">
        <v>0</v>
      </c>
      <c r="Q12" s="13">
        <v>0</v>
      </c>
      <c r="R12" s="13">
        <v>0</v>
      </c>
      <c r="S12" s="31">
        <f t="shared" si="6"/>
        <v>0</v>
      </c>
      <c r="T12" s="13">
        <v>0</v>
      </c>
      <c r="U12" s="13">
        <v>0</v>
      </c>
      <c r="V12" s="13">
        <v>0</v>
      </c>
      <c r="W12" s="5" t="s">
        <v>56</v>
      </c>
    </row>
    <row r="13" spans="1:23" ht="18" customHeight="1">
      <c r="A13" s="9"/>
      <c r="B13" s="35" t="s">
        <v>116</v>
      </c>
      <c r="C13" s="34">
        <f t="shared" si="1"/>
        <v>17</v>
      </c>
      <c r="D13" s="30">
        <v>10</v>
      </c>
      <c r="E13" s="14">
        <v>7</v>
      </c>
      <c r="F13" s="31">
        <f t="shared" si="2"/>
        <v>13</v>
      </c>
      <c r="G13" s="13">
        <v>13</v>
      </c>
      <c r="H13" s="13">
        <v>0</v>
      </c>
      <c r="I13" s="31">
        <f t="shared" si="3"/>
        <v>0</v>
      </c>
      <c r="J13" s="13">
        <v>0</v>
      </c>
      <c r="K13" s="13">
        <v>0</v>
      </c>
      <c r="L13" s="31">
        <f t="shared" si="4"/>
        <v>4</v>
      </c>
      <c r="M13" s="13">
        <v>0</v>
      </c>
      <c r="N13" s="13">
        <v>4</v>
      </c>
      <c r="O13" s="31">
        <f t="shared" si="5"/>
        <v>0</v>
      </c>
      <c r="P13" s="13">
        <v>0</v>
      </c>
      <c r="Q13" s="13">
        <v>0</v>
      </c>
      <c r="R13" s="13">
        <v>0</v>
      </c>
      <c r="S13" s="31">
        <f t="shared" si="6"/>
        <v>0</v>
      </c>
      <c r="T13" s="13">
        <v>0</v>
      </c>
      <c r="U13" s="13">
        <v>0</v>
      </c>
      <c r="V13" s="13">
        <v>0</v>
      </c>
      <c r="W13" s="5" t="s">
        <v>57</v>
      </c>
    </row>
    <row r="14" spans="1:23" ht="18" customHeight="1">
      <c r="A14" s="9"/>
      <c r="B14" s="35" t="s">
        <v>117</v>
      </c>
      <c r="C14" s="34">
        <f t="shared" si="1"/>
        <v>52</v>
      </c>
      <c r="D14" s="30">
        <v>22</v>
      </c>
      <c r="E14" s="14">
        <v>30</v>
      </c>
      <c r="F14" s="31">
        <f t="shared" si="2"/>
        <v>31</v>
      </c>
      <c r="G14" s="13">
        <v>31</v>
      </c>
      <c r="H14" s="13">
        <v>0</v>
      </c>
      <c r="I14" s="31">
        <f t="shared" si="3"/>
        <v>10</v>
      </c>
      <c r="J14" s="14">
        <v>10</v>
      </c>
      <c r="K14" s="13">
        <v>0</v>
      </c>
      <c r="L14" s="31">
        <f t="shared" si="4"/>
        <v>11</v>
      </c>
      <c r="M14" s="14">
        <v>0</v>
      </c>
      <c r="N14" s="14">
        <v>11</v>
      </c>
      <c r="O14" s="31">
        <f t="shared" si="5"/>
        <v>0</v>
      </c>
      <c r="P14" s="13">
        <v>0</v>
      </c>
      <c r="Q14" s="13">
        <v>0</v>
      </c>
      <c r="R14" s="13">
        <v>0</v>
      </c>
      <c r="S14" s="31">
        <f t="shared" si="6"/>
        <v>0</v>
      </c>
      <c r="T14" s="13">
        <v>0</v>
      </c>
      <c r="U14" s="13">
        <v>0</v>
      </c>
      <c r="V14" s="13">
        <v>0</v>
      </c>
      <c r="W14" s="5" t="s">
        <v>58</v>
      </c>
    </row>
    <row r="15" spans="1:23" ht="18" customHeight="1">
      <c r="A15" s="54" t="s">
        <v>118</v>
      </c>
      <c r="B15" s="51"/>
      <c r="C15" s="15">
        <f>SUM(C16:C23)</f>
        <v>333</v>
      </c>
      <c r="D15" s="18">
        <f>SUM(D16:D23)</f>
        <v>175</v>
      </c>
      <c r="E15" s="18">
        <f>SUM(E16:E23)</f>
        <v>158</v>
      </c>
      <c r="F15" s="18">
        <f t="shared" si="2"/>
        <v>78</v>
      </c>
      <c r="G15" s="18">
        <f>SUM(G16:G23)</f>
        <v>73</v>
      </c>
      <c r="H15" s="18">
        <f>SUM(H16:H23)</f>
        <v>5</v>
      </c>
      <c r="I15" s="18">
        <f aca="true" t="shared" si="7" ref="I15:I44">SUM(J15:K15)</f>
        <v>251</v>
      </c>
      <c r="J15" s="18">
        <f>SUM(J16:J23)</f>
        <v>251</v>
      </c>
      <c r="K15" s="18">
        <f>SUM(K16:K23)</f>
        <v>0</v>
      </c>
      <c r="L15" s="18">
        <f aca="true" t="shared" si="8" ref="L15:L44">SUM(M15:N15)</f>
        <v>3</v>
      </c>
      <c r="M15" s="18">
        <f>SUM(M16:M23)</f>
        <v>1</v>
      </c>
      <c r="N15" s="18">
        <f>SUM(N16:N23)</f>
        <v>2</v>
      </c>
      <c r="O15" s="18">
        <f aca="true" t="shared" si="9" ref="O15:O44">SUM(P15:R15)</f>
        <v>1</v>
      </c>
      <c r="P15" s="18">
        <f>SUM(P16:P23)</f>
        <v>1</v>
      </c>
      <c r="Q15" s="18">
        <f>SUM(Q16:Q23)</f>
        <v>0</v>
      </c>
      <c r="R15" s="18">
        <f>SUM(R16:R23)</f>
        <v>0</v>
      </c>
      <c r="S15" s="18">
        <f aca="true" t="shared" si="10" ref="S15:S44">SUM(T15:V15)</f>
        <v>0</v>
      </c>
      <c r="T15" s="18">
        <f>SUM(T16:T23)</f>
        <v>0</v>
      </c>
      <c r="U15" s="18">
        <f>SUM(U16:U23)</f>
        <v>0</v>
      </c>
      <c r="V15" s="18">
        <f>SUM(V16:V23)</f>
        <v>0</v>
      </c>
      <c r="W15" s="6" t="s">
        <v>59</v>
      </c>
    </row>
    <row r="16" spans="1:23" ht="18" customHeight="1">
      <c r="A16" s="9"/>
      <c r="B16" s="35" t="s">
        <v>119</v>
      </c>
      <c r="C16" s="34">
        <f t="shared" si="1"/>
        <v>60</v>
      </c>
      <c r="D16" s="30">
        <v>29</v>
      </c>
      <c r="E16" s="14">
        <v>31</v>
      </c>
      <c r="F16" s="31">
        <f t="shared" si="2"/>
        <v>11</v>
      </c>
      <c r="G16" s="13">
        <v>10</v>
      </c>
      <c r="H16" s="13">
        <v>1</v>
      </c>
      <c r="I16" s="31">
        <f t="shared" si="7"/>
        <v>47</v>
      </c>
      <c r="J16" s="14">
        <v>47</v>
      </c>
      <c r="K16" s="13">
        <v>0</v>
      </c>
      <c r="L16" s="31">
        <f t="shared" si="8"/>
        <v>2</v>
      </c>
      <c r="M16" s="14">
        <v>1</v>
      </c>
      <c r="N16" s="14">
        <v>1</v>
      </c>
      <c r="O16" s="31">
        <f t="shared" si="9"/>
        <v>0</v>
      </c>
      <c r="P16" s="14">
        <v>0</v>
      </c>
      <c r="Q16" s="14">
        <v>0</v>
      </c>
      <c r="R16" s="14">
        <v>0</v>
      </c>
      <c r="S16" s="31">
        <f t="shared" si="10"/>
        <v>0</v>
      </c>
      <c r="T16" s="14">
        <v>0</v>
      </c>
      <c r="U16" s="14">
        <v>0</v>
      </c>
      <c r="V16" s="14">
        <v>0</v>
      </c>
      <c r="W16" s="5" t="s">
        <v>60</v>
      </c>
    </row>
    <row r="17" spans="1:23" ht="18" customHeight="1">
      <c r="A17" s="9"/>
      <c r="B17" s="35" t="s">
        <v>120</v>
      </c>
      <c r="C17" s="34">
        <f t="shared" si="1"/>
        <v>145</v>
      </c>
      <c r="D17" s="30">
        <v>80</v>
      </c>
      <c r="E17" s="14">
        <v>65</v>
      </c>
      <c r="F17" s="31">
        <f t="shared" si="2"/>
        <v>21</v>
      </c>
      <c r="G17" s="13">
        <v>19</v>
      </c>
      <c r="H17" s="13">
        <v>2</v>
      </c>
      <c r="I17" s="31">
        <f t="shared" si="7"/>
        <v>123</v>
      </c>
      <c r="J17" s="14">
        <v>123</v>
      </c>
      <c r="K17" s="13">
        <v>0</v>
      </c>
      <c r="L17" s="31">
        <f t="shared" si="8"/>
        <v>0</v>
      </c>
      <c r="M17" s="14">
        <v>0</v>
      </c>
      <c r="N17" s="14">
        <v>0</v>
      </c>
      <c r="O17" s="31">
        <f t="shared" si="9"/>
        <v>1</v>
      </c>
      <c r="P17" s="14">
        <v>1</v>
      </c>
      <c r="Q17" s="14">
        <v>0</v>
      </c>
      <c r="R17" s="14">
        <v>0</v>
      </c>
      <c r="S17" s="31">
        <f t="shared" si="10"/>
        <v>0</v>
      </c>
      <c r="T17" s="14">
        <v>0</v>
      </c>
      <c r="U17" s="14">
        <v>0</v>
      </c>
      <c r="V17" s="14">
        <v>0</v>
      </c>
      <c r="W17" s="5" t="s">
        <v>61</v>
      </c>
    </row>
    <row r="18" spans="1:23" ht="18" customHeight="1">
      <c r="A18" s="9"/>
      <c r="B18" s="35" t="s">
        <v>121</v>
      </c>
      <c r="C18" s="34">
        <f t="shared" si="1"/>
        <v>17</v>
      </c>
      <c r="D18" s="30">
        <v>9</v>
      </c>
      <c r="E18" s="14">
        <v>8</v>
      </c>
      <c r="F18" s="31">
        <f t="shared" si="2"/>
        <v>2</v>
      </c>
      <c r="G18" s="13">
        <v>2</v>
      </c>
      <c r="H18" s="13">
        <v>0</v>
      </c>
      <c r="I18" s="31">
        <f t="shared" si="7"/>
        <v>15</v>
      </c>
      <c r="J18" s="14">
        <v>15</v>
      </c>
      <c r="K18" s="13">
        <v>0</v>
      </c>
      <c r="L18" s="31">
        <f t="shared" si="8"/>
        <v>0</v>
      </c>
      <c r="M18" s="14">
        <v>0</v>
      </c>
      <c r="N18" s="14">
        <v>0</v>
      </c>
      <c r="O18" s="31">
        <f t="shared" si="9"/>
        <v>0</v>
      </c>
      <c r="P18" s="14">
        <v>0</v>
      </c>
      <c r="Q18" s="14">
        <v>0</v>
      </c>
      <c r="R18" s="14">
        <v>0</v>
      </c>
      <c r="S18" s="31">
        <f t="shared" si="10"/>
        <v>0</v>
      </c>
      <c r="T18" s="14">
        <v>0</v>
      </c>
      <c r="U18" s="14">
        <v>0</v>
      </c>
      <c r="V18" s="14">
        <v>0</v>
      </c>
      <c r="W18" s="5" t="s">
        <v>62</v>
      </c>
    </row>
    <row r="19" spans="1:23" ht="18" customHeight="1">
      <c r="A19" s="9"/>
      <c r="B19" s="35" t="s">
        <v>122</v>
      </c>
      <c r="C19" s="34">
        <f t="shared" si="1"/>
        <v>25</v>
      </c>
      <c r="D19" s="30">
        <v>11</v>
      </c>
      <c r="E19" s="14">
        <v>14</v>
      </c>
      <c r="F19" s="31">
        <f t="shared" si="2"/>
        <v>18</v>
      </c>
      <c r="G19" s="13">
        <v>18</v>
      </c>
      <c r="H19" s="13">
        <v>0</v>
      </c>
      <c r="I19" s="31">
        <f t="shared" si="7"/>
        <v>7</v>
      </c>
      <c r="J19" s="14">
        <v>7</v>
      </c>
      <c r="K19" s="13">
        <v>0</v>
      </c>
      <c r="L19" s="31">
        <f t="shared" si="8"/>
        <v>0</v>
      </c>
      <c r="M19" s="14">
        <v>0</v>
      </c>
      <c r="N19" s="14">
        <v>0</v>
      </c>
      <c r="O19" s="31">
        <f t="shared" si="9"/>
        <v>0</v>
      </c>
      <c r="P19" s="14">
        <v>0</v>
      </c>
      <c r="Q19" s="14">
        <v>0</v>
      </c>
      <c r="R19" s="14">
        <v>0</v>
      </c>
      <c r="S19" s="31">
        <f t="shared" si="10"/>
        <v>0</v>
      </c>
      <c r="T19" s="14">
        <v>0</v>
      </c>
      <c r="U19" s="14">
        <v>0</v>
      </c>
      <c r="V19" s="14">
        <v>0</v>
      </c>
      <c r="W19" s="5" t="s">
        <v>63</v>
      </c>
    </row>
    <row r="20" spans="1:23" ht="18" customHeight="1">
      <c r="A20" s="9"/>
      <c r="B20" s="35" t="s">
        <v>123</v>
      </c>
      <c r="C20" s="34">
        <f t="shared" si="1"/>
        <v>16</v>
      </c>
      <c r="D20" s="30">
        <v>8</v>
      </c>
      <c r="E20" s="14">
        <v>8</v>
      </c>
      <c r="F20" s="31">
        <f t="shared" si="2"/>
        <v>6</v>
      </c>
      <c r="G20" s="13">
        <v>6</v>
      </c>
      <c r="H20" s="13">
        <v>0</v>
      </c>
      <c r="I20" s="31">
        <f t="shared" si="7"/>
        <v>10</v>
      </c>
      <c r="J20" s="14">
        <v>10</v>
      </c>
      <c r="K20" s="13">
        <v>0</v>
      </c>
      <c r="L20" s="31">
        <f t="shared" si="8"/>
        <v>0</v>
      </c>
      <c r="M20" s="14">
        <v>0</v>
      </c>
      <c r="N20" s="14">
        <v>0</v>
      </c>
      <c r="O20" s="31">
        <f t="shared" si="9"/>
        <v>0</v>
      </c>
      <c r="P20" s="14">
        <v>0</v>
      </c>
      <c r="Q20" s="14">
        <v>0</v>
      </c>
      <c r="R20" s="14">
        <v>0</v>
      </c>
      <c r="S20" s="31">
        <f t="shared" si="10"/>
        <v>0</v>
      </c>
      <c r="T20" s="14">
        <v>0</v>
      </c>
      <c r="U20" s="14">
        <v>0</v>
      </c>
      <c r="V20" s="14">
        <v>0</v>
      </c>
      <c r="W20" s="5" t="s">
        <v>64</v>
      </c>
    </row>
    <row r="21" spans="1:23" ht="18" customHeight="1">
      <c r="A21" s="9"/>
      <c r="B21" s="35" t="s">
        <v>124</v>
      </c>
      <c r="C21" s="34">
        <f t="shared" si="1"/>
        <v>27</v>
      </c>
      <c r="D21" s="30">
        <v>16</v>
      </c>
      <c r="E21" s="14">
        <v>11</v>
      </c>
      <c r="F21" s="31">
        <f t="shared" si="2"/>
        <v>8</v>
      </c>
      <c r="G21" s="13">
        <v>8</v>
      </c>
      <c r="H21" s="13">
        <v>0</v>
      </c>
      <c r="I21" s="31">
        <f t="shared" si="7"/>
        <v>19</v>
      </c>
      <c r="J21" s="14">
        <v>19</v>
      </c>
      <c r="K21" s="13">
        <v>0</v>
      </c>
      <c r="L21" s="31">
        <f t="shared" si="8"/>
        <v>0</v>
      </c>
      <c r="M21" s="14">
        <v>0</v>
      </c>
      <c r="N21" s="14">
        <v>0</v>
      </c>
      <c r="O21" s="31">
        <f t="shared" si="9"/>
        <v>0</v>
      </c>
      <c r="P21" s="14">
        <v>0</v>
      </c>
      <c r="Q21" s="14">
        <v>0</v>
      </c>
      <c r="R21" s="14">
        <v>0</v>
      </c>
      <c r="S21" s="31">
        <f t="shared" si="10"/>
        <v>0</v>
      </c>
      <c r="T21" s="14">
        <v>0</v>
      </c>
      <c r="U21" s="14">
        <v>0</v>
      </c>
      <c r="V21" s="14">
        <v>0</v>
      </c>
      <c r="W21" s="5" t="s">
        <v>65</v>
      </c>
    </row>
    <row r="22" spans="1:23" ht="18" customHeight="1">
      <c r="A22" s="9"/>
      <c r="B22" s="35" t="s">
        <v>125</v>
      </c>
      <c r="C22" s="34">
        <f t="shared" si="1"/>
        <v>18</v>
      </c>
      <c r="D22" s="14">
        <v>9</v>
      </c>
      <c r="E22" s="14">
        <v>9</v>
      </c>
      <c r="F22" s="31">
        <f t="shared" si="2"/>
        <v>1</v>
      </c>
      <c r="G22" s="13">
        <v>0</v>
      </c>
      <c r="H22" s="13">
        <v>1</v>
      </c>
      <c r="I22" s="31">
        <f t="shared" si="7"/>
        <v>17</v>
      </c>
      <c r="J22" s="14">
        <v>17</v>
      </c>
      <c r="K22" s="13">
        <v>0</v>
      </c>
      <c r="L22" s="31">
        <f t="shared" si="8"/>
        <v>0</v>
      </c>
      <c r="M22" s="14">
        <v>0</v>
      </c>
      <c r="N22" s="14">
        <v>0</v>
      </c>
      <c r="O22" s="31">
        <f t="shared" si="9"/>
        <v>0</v>
      </c>
      <c r="P22" s="14">
        <v>0</v>
      </c>
      <c r="Q22" s="14">
        <v>0</v>
      </c>
      <c r="R22" s="14">
        <v>0</v>
      </c>
      <c r="S22" s="31">
        <f t="shared" si="10"/>
        <v>0</v>
      </c>
      <c r="T22" s="14">
        <v>0</v>
      </c>
      <c r="U22" s="14">
        <v>0</v>
      </c>
      <c r="V22" s="14">
        <v>0</v>
      </c>
      <c r="W22" s="5" t="s">
        <v>66</v>
      </c>
    </row>
    <row r="23" spans="1:23" ht="18" customHeight="1">
      <c r="A23" s="9"/>
      <c r="B23" s="35" t="s">
        <v>126</v>
      </c>
      <c r="C23" s="34">
        <f t="shared" si="1"/>
        <v>25</v>
      </c>
      <c r="D23" s="14">
        <v>13</v>
      </c>
      <c r="E23" s="14">
        <v>12</v>
      </c>
      <c r="F23" s="31">
        <f t="shared" si="2"/>
        <v>11</v>
      </c>
      <c r="G23" s="13">
        <v>10</v>
      </c>
      <c r="H23" s="13">
        <v>1</v>
      </c>
      <c r="I23" s="31">
        <f t="shared" si="7"/>
        <v>13</v>
      </c>
      <c r="J23" s="14">
        <v>13</v>
      </c>
      <c r="K23" s="13">
        <v>0</v>
      </c>
      <c r="L23" s="31">
        <f t="shared" si="8"/>
        <v>1</v>
      </c>
      <c r="M23" s="14">
        <v>0</v>
      </c>
      <c r="N23" s="14">
        <v>1</v>
      </c>
      <c r="O23" s="31">
        <f t="shared" si="9"/>
        <v>0</v>
      </c>
      <c r="P23" s="14">
        <v>0</v>
      </c>
      <c r="Q23" s="14">
        <v>0</v>
      </c>
      <c r="R23" s="14">
        <v>0</v>
      </c>
      <c r="S23" s="31">
        <f t="shared" si="10"/>
        <v>0</v>
      </c>
      <c r="T23" s="14">
        <v>0</v>
      </c>
      <c r="U23" s="14">
        <v>0</v>
      </c>
      <c r="V23" s="14">
        <v>0</v>
      </c>
      <c r="W23" s="5" t="s">
        <v>67</v>
      </c>
    </row>
    <row r="24" spans="1:23" ht="18" customHeight="1">
      <c r="A24" s="54" t="s">
        <v>127</v>
      </c>
      <c r="B24" s="51"/>
      <c r="C24" s="15">
        <f t="shared" si="1"/>
        <v>72</v>
      </c>
      <c r="D24" s="29">
        <f>SUM(D25:D27)</f>
        <v>29</v>
      </c>
      <c r="E24" s="29">
        <f>SUM(E25:E27)</f>
        <v>43</v>
      </c>
      <c r="F24" s="18">
        <f t="shared" si="2"/>
        <v>38</v>
      </c>
      <c r="G24" s="29">
        <f>SUM(G25:G27)</f>
        <v>38</v>
      </c>
      <c r="H24" s="29">
        <f>SUM(H25:H27)</f>
        <v>0</v>
      </c>
      <c r="I24" s="18">
        <f t="shared" si="7"/>
        <v>34</v>
      </c>
      <c r="J24" s="29">
        <f>SUM(J25:J27)</f>
        <v>33</v>
      </c>
      <c r="K24" s="29">
        <f>SUM(K25:K27)</f>
        <v>1</v>
      </c>
      <c r="L24" s="18">
        <f t="shared" si="8"/>
        <v>0</v>
      </c>
      <c r="M24" s="29">
        <f>SUM(M25:M27)</f>
        <v>0</v>
      </c>
      <c r="N24" s="29">
        <f>SUM(N25:N27)</f>
        <v>0</v>
      </c>
      <c r="O24" s="18">
        <f t="shared" si="9"/>
        <v>0</v>
      </c>
      <c r="P24" s="29">
        <f>SUM(P25:P27)</f>
        <v>0</v>
      </c>
      <c r="Q24" s="29">
        <f>SUM(Q25:Q27)</f>
        <v>0</v>
      </c>
      <c r="R24" s="29">
        <f>SUM(R25:R27)</f>
        <v>0</v>
      </c>
      <c r="S24" s="18">
        <f t="shared" si="10"/>
        <v>0</v>
      </c>
      <c r="T24" s="29">
        <f>SUM(T25:T27)</f>
        <v>0</v>
      </c>
      <c r="U24" s="29">
        <f>SUM(U25:U27)</f>
        <v>0</v>
      </c>
      <c r="V24" s="29">
        <f>SUM(V25:V27)</f>
        <v>0</v>
      </c>
      <c r="W24" s="6" t="s">
        <v>55</v>
      </c>
    </row>
    <row r="25" spans="1:23" ht="18" customHeight="1">
      <c r="A25" s="9"/>
      <c r="B25" s="35" t="s">
        <v>128</v>
      </c>
      <c r="C25" s="34">
        <f t="shared" si="1"/>
        <v>17</v>
      </c>
      <c r="D25" s="30">
        <v>2</v>
      </c>
      <c r="E25" s="14">
        <v>15</v>
      </c>
      <c r="F25" s="31">
        <f t="shared" si="2"/>
        <v>8</v>
      </c>
      <c r="G25" s="14">
        <v>8</v>
      </c>
      <c r="H25" s="14">
        <v>0</v>
      </c>
      <c r="I25" s="31">
        <f t="shared" si="7"/>
        <v>9</v>
      </c>
      <c r="J25" s="14">
        <v>9</v>
      </c>
      <c r="K25" s="13">
        <v>0</v>
      </c>
      <c r="L25" s="31">
        <f t="shared" si="8"/>
        <v>0</v>
      </c>
      <c r="M25" s="14">
        <v>0</v>
      </c>
      <c r="N25" s="14">
        <v>0</v>
      </c>
      <c r="O25" s="31">
        <f t="shared" si="9"/>
        <v>0</v>
      </c>
      <c r="P25" s="14">
        <v>0</v>
      </c>
      <c r="Q25" s="14">
        <v>0</v>
      </c>
      <c r="R25" s="14">
        <v>0</v>
      </c>
      <c r="S25" s="31">
        <f t="shared" si="10"/>
        <v>0</v>
      </c>
      <c r="T25" s="14">
        <v>0</v>
      </c>
      <c r="U25" s="14">
        <v>0</v>
      </c>
      <c r="V25" s="14">
        <v>0</v>
      </c>
      <c r="W25" s="5" t="s">
        <v>68</v>
      </c>
    </row>
    <row r="26" spans="1:23" ht="18" customHeight="1">
      <c r="A26" s="9"/>
      <c r="B26" s="35" t="s">
        <v>129</v>
      </c>
      <c r="C26" s="34">
        <f t="shared" si="1"/>
        <v>34</v>
      </c>
      <c r="D26" s="30">
        <v>16</v>
      </c>
      <c r="E26" s="14">
        <v>18</v>
      </c>
      <c r="F26" s="31">
        <f t="shared" si="2"/>
        <v>14</v>
      </c>
      <c r="G26" s="14">
        <v>14</v>
      </c>
      <c r="H26" s="14">
        <v>0</v>
      </c>
      <c r="I26" s="31">
        <f t="shared" si="7"/>
        <v>20</v>
      </c>
      <c r="J26" s="14">
        <v>19</v>
      </c>
      <c r="K26" s="13">
        <v>1</v>
      </c>
      <c r="L26" s="31">
        <f t="shared" si="8"/>
        <v>0</v>
      </c>
      <c r="M26" s="14">
        <v>0</v>
      </c>
      <c r="N26" s="14">
        <v>0</v>
      </c>
      <c r="O26" s="31">
        <f t="shared" si="9"/>
        <v>0</v>
      </c>
      <c r="P26" s="14">
        <v>0</v>
      </c>
      <c r="Q26" s="14">
        <v>0</v>
      </c>
      <c r="R26" s="14">
        <v>0</v>
      </c>
      <c r="S26" s="31">
        <f t="shared" si="10"/>
        <v>0</v>
      </c>
      <c r="T26" s="14">
        <v>0</v>
      </c>
      <c r="U26" s="14">
        <v>0</v>
      </c>
      <c r="V26" s="14">
        <v>0</v>
      </c>
      <c r="W26" s="5" t="s">
        <v>69</v>
      </c>
    </row>
    <row r="27" spans="1:23" ht="18" customHeight="1">
      <c r="A27" s="9"/>
      <c r="B27" s="35" t="s">
        <v>130</v>
      </c>
      <c r="C27" s="34">
        <f t="shared" si="1"/>
        <v>21</v>
      </c>
      <c r="D27" s="30">
        <v>11</v>
      </c>
      <c r="E27" s="14">
        <v>10</v>
      </c>
      <c r="F27" s="31">
        <f t="shared" si="2"/>
        <v>16</v>
      </c>
      <c r="G27" s="14">
        <v>16</v>
      </c>
      <c r="H27" s="14">
        <v>0</v>
      </c>
      <c r="I27" s="31">
        <f t="shared" si="7"/>
        <v>5</v>
      </c>
      <c r="J27" s="14">
        <v>5</v>
      </c>
      <c r="K27" s="13">
        <v>0</v>
      </c>
      <c r="L27" s="31">
        <f t="shared" si="8"/>
        <v>0</v>
      </c>
      <c r="M27" s="14">
        <v>0</v>
      </c>
      <c r="N27" s="14">
        <v>0</v>
      </c>
      <c r="O27" s="31">
        <f t="shared" si="9"/>
        <v>0</v>
      </c>
      <c r="P27" s="14">
        <v>0</v>
      </c>
      <c r="Q27" s="14">
        <v>0</v>
      </c>
      <c r="R27" s="14">
        <v>0</v>
      </c>
      <c r="S27" s="31">
        <f t="shared" si="10"/>
        <v>0</v>
      </c>
      <c r="T27" s="14">
        <v>0</v>
      </c>
      <c r="U27" s="14">
        <v>0</v>
      </c>
      <c r="V27" s="14">
        <v>0</v>
      </c>
      <c r="W27" s="5" t="s">
        <v>55</v>
      </c>
    </row>
    <row r="28" spans="1:23" ht="18" customHeight="1">
      <c r="A28" s="54" t="s">
        <v>131</v>
      </c>
      <c r="B28" s="51"/>
      <c r="C28" s="15">
        <f t="shared" si="1"/>
        <v>208</v>
      </c>
      <c r="D28" s="29">
        <f>SUM(D29:D30)</f>
        <v>107</v>
      </c>
      <c r="E28" s="29">
        <f>SUM(E29:E30)</f>
        <v>101</v>
      </c>
      <c r="F28" s="18">
        <f t="shared" si="2"/>
        <v>147</v>
      </c>
      <c r="G28" s="29">
        <f>SUM(G29:G30)</f>
        <v>147</v>
      </c>
      <c r="H28" s="29">
        <f>SUM(H29:H30)</f>
        <v>0</v>
      </c>
      <c r="I28" s="18">
        <f t="shared" si="7"/>
        <v>60</v>
      </c>
      <c r="J28" s="29">
        <f>SUM(J29:J30)</f>
        <v>60</v>
      </c>
      <c r="K28" s="29">
        <f>SUM(K29:K30)</f>
        <v>0</v>
      </c>
      <c r="L28" s="18">
        <f t="shared" si="8"/>
        <v>1</v>
      </c>
      <c r="M28" s="29">
        <f>SUM(M29:M30)</f>
        <v>0</v>
      </c>
      <c r="N28" s="29">
        <f>SUM(N29:N30)</f>
        <v>1</v>
      </c>
      <c r="O28" s="18">
        <f t="shared" si="9"/>
        <v>0</v>
      </c>
      <c r="P28" s="29">
        <f>SUM(P29:P30)</f>
        <v>0</v>
      </c>
      <c r="Q28" s="29">
        <f>SUM(Q29:Q30)</f>
        <v>0</v>
      </c>
      <c r="R28" s="29">
        <f>SUM(R29:R30)</f>
        <v>0</v>
      </c>
      <c r="S28" s="18">
        <f t="shared" si="10"/>
        <v>0</v>
      </c>
      <c r="T28" s="29">
        <f>SUM(T29:T30)</f>
        <v>0</v>
      </c>
      <c r="U28" s="29">
        <f>SUM(U29:U30)</f>
        <v>0</v>
      </c>
      <c r="V28" s="29">
        <f>SUM(V29:V30)</f>
        <v>0</v>
      </c>
      <c r="W28" s="6" t="s">
        <v>70</v>
      </c>
    </row>
    <row r="29" spans="1:23" ht="18" customHeight="1">
      <c r="A29" s="9"/>
      <c r="B29" s="35" t="s">
        <v>132</v>
      </c>
      <c r="C29" s="34">
        <f>SUM(D29:E29)</f>
        <v>68</v>
      </c>
      <c r="D29" s="30">
        <v>39</v>
      </c>
      <c r="E29" s="14">
        <v>29</v>
      </c>
      <c r="F29" s="31">
        <f t="shared" si="2"/>
        <v>25</v>
      </c>
      <c r="G29" s="14">
        <v>25</v>
      </c>
      <c r="H29" s="14">
        <v>0</v>
      </c>
      <c r="I29" s="31">
        <f t="shared" si="7"/>
        <v>42</v>
      </c>
      <c r="J29" s="14">
        <v>42</v>
      </c>
      <c r="K29" s="13">
        <v>0</v>
      </c>
      <c r="L29" s="31">
        <f t="shared" si="8"/>
        <v>1</v>
      </c>
      <c r="M29" s="14">
        <v>0</v>
      </c>
      <c r="N29" s="14">
        <v>1</v>
      </c>
      <c r="O29" s="31">
        <f t="shared" si="9"/>
        <v>0</v>
      </c>
      <c r="P29" s="14">
        <v>0</v>
      </c>
      <c r="Q29" s="14">
        <v>0</v>
      </c>
      <c r="R29" s="14">
        <v>0</v>
      </c>
      <c r="S29" s="31">
        <f t="shared" si="10"/>
        <v>0</v>
      </c>
      <c r="T29" s="14">
        <v>0</v>
      </c>
      <c r="U29" s="14">
        <v>0</v>
      </c>
      <c r="V29" s="14">
        <v>0</v>
      </c>
      <c r="W29" s="5" t="s">
        <v>71</v>
      </c>
    </row>
    <row r="30" spans="1:23" ht="18" customHeight="1">
      <c r="A30" s="9"/>
      <c r="B30" s="35" t="s">
        <v>133</v>
      </c>
      <c r="C30" s="34">
        <f t="shared" si="1"/>
        <v>140</v>
      </c>
      <c r="D30" s="30">
        <v>68</v>
      </c>
      <c r="E30" s="14">
        <v>72</v>
      </c>
      <c r="F30" s="31">
        <f t="shared" si="2"/>
        <v>122</v>
      </c>
      <c r="G30" s="14">
        <v>122</v>
      </c>
      <c r="H30" s="14">
        <v>0</v>
      </c>
      <c r="I30" s="31">
        <f t="shared" si="7"/>
        <v>18</v>
      </c>
      <c r="J30" s="14">
        <v>18</v>
      </c>
      <c r="K30" s="13">
        <v>0</v>
      </c>
      <c r="L30" s="31">
        <f t="shared" si="8"/>
        <v>0</v>
      </c>
      <c r="M30" s="14">
        <v>0</v>
      </c>
      <c r="N30" s="14">
        <v>0</v>
      </c>
      <c r="O30" s="31">
        <f t="shared" si="9"/>
        <v>0</v>
      </c>
      <c r="P30" s="14">
        <v>0</v>
      </c>
      <c r="Q30" s="14">
        <v>0</v>
      </c>
      <c r="R30" s="14">
        <v>0</v>
      </c>
      <c r="S30" s="31">
        <f t="shared" si="10"/>
        <v>0</v>
      </c>
      <c r="T30" s="14">
        <v>0</v>
      </c>
      <c r="U30" s="14">
        <v>0</v>
      </c>
      <c r="V30" s="14">
        <v>0</v>
      </c>
      <c r="W30" s="5" t="s">
        <v>70</v>
      </c>
    </row>
    <row r="31" spans="1:23" ht="18" customHeight="1">
      <c r="A31" s="54" t="s">
        <v>134</v>
      </c>
      <c r="B31" s="51"/>
      <c r="C31" s="15">
        <f t="shared" si="1"/>
        <v>97</v>
      </c>
      <c r="D31" s="29">
        <f>SUM(D32:D36)</f>
        <v>45</v>
      </c>
      <c r="E31" s="29">
        <f>SUM(E32:E36)</f>
        <v>52</v>
      </c>
      <c r="F31" s="18">
        <f t="shared" si="2"/>
        <v>33</v>
      </c>
      <c r="G31" s="29">
        <f>SUM(G32:G36)</f>
        <v>32</v>
      </c>
      <c r="H31" s="29">
        <f>SUM(H32:H36)</f>
        <v>1</v>
      </c>
      <c r="I31" s="18">
        <f t="shared" si="7"/>
        <v>62</v>
      </c>
      <c r="J31" s="29">
        <f>SUM(J32:J36)</f>
        <v>62</v>
      </c>
      <c r="K31" s="29">
        <f>SUM(K32:K36)</f>
        <v>0</v>
      </c>
      <c r="L31" s="18">
        <f t="shared" si="8"/>
        <v>2</v>
      </c>
      <c r="M31" s="29">
        <f>SUM(M32:M36)</f>
        <v>0</v>
      </c>
      <c r="N31" s="29">
        <f>SUM(N32:N36)</f>
        <v>2</v>
      </c>
      <c r="O31" s="18">
        <f t="shared" si="9"/>
        <v>0</v>
      </c>
      <c r="P31" s="29">
        <f>SUM(P32:P36)</f>
        <v>0</v>
      </c>
      <c r="Q31" s="29">
        <f>SUM(Q32:Q36)</f>
        <v>0</v>
      </c>
      <c r="R31" s="29">
        <f>SUM(R32:R36)</f>
        <v>0</v>
      </c>
      <c r="S31" s="18">
        <f t="shared" si="10"/>
        <v>0</v>
      </c>
      <c r="T31" s="29">
        <f>SUM(T32:T36)</f>
        <v>0</v>
      </c>
      <c r="U31" s="29">
        <f>SUM(U32:U36)</f>
        <v>0</v>
      </c>
      <c r="V31" s="29">
        <f>SUM(V32:V36)</f>
        <v>0</v>
      </c>
      <c r="W31" s="6" t="s">
        <v>72</v>
      </c>
    </row>
    <row r="32" spans="1:23" ht="18" customHeight="1">
      <c r="A32" s="9"/>
      <c r="B32" s="35" t="s">
        <v>135</v>
      </c>
      <c r="C32" s="34">
        <f t="shared" si="1"/>
        <v>11</v>
      </c>
      <c r="D32" s="30">
        <v>8</v>
      </c>
      <c r="E32" s="14">
        <v>3</v>
      </c>
      <c r="F32" s="31">
        <f t="shared" si="2"/>
        <v>11</v>
      </c>
      <c r="G32" s="14">
        <v>11</v>
      </c>
      <c r="H32" s="14">
        <v>0</v>
      </c>
      <c r="I32" s="31">
        <f t="shared" si="7"/>
        <v>0</v>
      </c>
      <c r="J32" s="14">
        <v>0</v>
      </c>
      <c r="K32" s="13">
        <v>0</v>
      </c>
      <c r="L32" s="31">
        <f t="shared" si="8"/>
        <v>0</v>
      </c>
      <c r="M32" s="14">
        <v>0</v>
      </c>
      <c r="N32" s="14">
        <v>0</v>
      </c>
      <c r="O32" s="31">
        <f t="shared" si="9"/>
        <v>0</v>
      </c>
      <c r="P32" s="14">
        <v>0</v>
      </c>
      <c r="Q32" s="14">
        <v>0</v>
      </c>
      <c r="R32" s="14">
        <v>0</v>
      </c>
      <c r="S32" s="31">
        <f t="shared" si="10"/>
        <v>0</v>
      </c>
      <c r="T32" s="14">
        <v>0</v>
      </c>
      <c r="U32" s="14">
        <v>0</v>
      </c>
      <c r="V32" s="14">
        <v>0</v>
      </c>
      <c r="W32" s="5" t="s">
        <v>73</v>
      </c>
    </row>
    <row r="33" spans="1:23" ht="18" customHeight="1">
      <c r="A33" s="9"/>
      <c r="B33" s="35" t="s">
        <v>136</v>
      </c>
      <c r="C33" s="34">
        <f t="shared" si="1"/>
        <v>9</v>
      </c>
      <c r="D33" s="30">
        <v>5</v>
      </c>
      <c r="E33" s="14">
        <v>4</v>
      </c>
      <c r="F33" s="31">
        <f t="shared" si="2"/>
        <v>3</v>
      </c>
      <c r="G33" s="14">
        <v>3</v>
      </c>
      <c r="H33" s="14">
        <v>0</v>
      </c>
      <c r="I33" s="31">
        <f t="shared" si="7"/>
        <v>6</v>
      </c>
      <c r="J33" s="14">
        <v>6</v>
      </c>
      <c r="K33" s="13">
        <v>0</v>
      </c>
      <c r="L33" s="31">
        <f t="shared" si="8"/>
        <v>0</v>
      </c>
      <c r="M33" s="14">
        <v>0</v>
      </c>
      <c r="N33" s="14">
        <v>0</v>
      </c>
      <c r="O33" s="31">
        <f t="shared" si="9"/>
        <v>0</v>
      </c>
      <c r="P33" s="14">
        <v>0</v>
      </c>
      <c r="Q33" s="14">
        <v>0</v>
      </c>
      <c r="R33" s="14">
        <v>0</v>
      </c>
      <c r="S33" s="31">
        <f t="shared" si="10"/>
        <v>0</v>
      </c>
      <c r="T33" s="14">
        <v>0</v>
      </c>
      <c r="U33" s="14">
        <v>0</v>
      </c>
      <c r="V33" s="14">
        <v>0</v>
      </c>
      <c r="W33" s="5" t="s">
        <v>74</v>
      </c>
    </row>
    <row r="34" spans="1:23" ht="18" customHeight="1">
      <c r="A34" s="9"/>
      <c r="B34" s="35" t="s">
        <v>137</v>
      </c>
      <c r="C34" s="34">
        <f t="shared" si="1"/>
        <v>11</v>
      </c>
      <c r="D34" s="30">
        <v>6</v>
      </c>
      <c r="E34" s="14">
        <v>5</v>
      </c>
      <c r="F34" s="31">
        <f t="shared" si="2"/>
        <v>3</v>
      </c>
      <c r="G34" s="14">
        <v>3</v>
      </c>
      <c r="H34" s="14">
        <v>0</v>
      </c>
      <c r="I34" s="31">
        <f t="shared" si="7"/>
        <v>7</v>
      </c>
      <c r="J34" s="14">
        <v>7</v>
      </c>
      <c r="K34" s="13">
        <v>0</v>
      </c>
      <c r="L34" s="31">
        <f t="shared" si="8"/>
        <v>1</v>
      </c>
      <c r="M34" s="14">
        <v>0</v>
      </c>
      <c r="N34" s="14">
        <v>1</v>
      </c>
      <c r="O34" s="31">
        <f t="shared" si="9"/>
        <v>0</v>
      </c>
      <c r="P34" s="14">
        <v>0</v>
      </c>
      <c r="Q34" s="14">
        <v>0</v>
      </c>
      <c r="R34" s="14">
        <v>0</v>
      </c>
      <c r="S34" s="31">
        <f t="shared" si="10"/>
        <v>0</v>
      </c>
      <c r="T34" s="14">
        <v>0</v>
      </c>
      <c r="U34" s="14">
        <v>0</v>
      </c>
      <c r="V34" s="14">
        <v>0</v>
      </c>
      <c r="W34" s="5" t="s">
        <v>51</v>
      </c>
    </row>
    <row r="35" spans="1:23" ht="18" customHeight="1">
      <c r="A35" s="9"/>
      <c r="B35" s="35" t="s">
        <v>138</v>
      </c>
      <c r="C35" s="34">
        <f t="shared" si="1"/>
        <v>23</v>
      </c>
      <c r="D35" s="30">
        <v>10</v>
      </c>
      <c r="E35" s="14">
        <v>13</v>
      </c>
      <c r="F35" s="31">
        <f t="shared" si="2"/>
        <v>9</v>
      </c>
      <c r="G35" s="14">
        <v>8</v>
      </c>
      <c r="H35" s="14">
        <v>1</v>
      </c>
      <c r="I35" s="31">
        <f t="shared" si="7"/>
        <v>14</v>
      </c>
      <c r="J35" s="14">
        <v>14</v>
      </c>
      <c r="K35" s="13">
        <v>0</v>
      </c>
      <c r="L35" s="31">
        <f t="shared" si="8"/>
        <v>0</v>
      </c>
      <c r="M35" s="14">
        <v>0</v>
      </c>
      <c r="N35" s="14">
        <v>0</v>
      </c>
      <c r="O35" s="31">
        <f t="shared" si="9"/>
        <v>0</v>
      </c>
      <c r="P35" s="14">
        <v>0</v>
      </c>
      <c r="Q35" s="14">
        <v>0</v>
      </c>
      <c r="R35" s="14">
        <v>0</v>
      </c>
      <c r="S35" s="31">
        <f t="shared" si="10"/>
        <v>0</v>
      </c>
      <c r="T35" s="14">
        <v>0</v>
      </c>
      <c r="U35" s="14">
        <v>0</v>
      </c>
      <c r="V35" s="14">
        <v>0</v>
      </c>
      <c r="W35" s="5" t="s">
        <v>65</v>
      </c>
    </row>
    <row r="36" spans="1:23" ht="18" customHeight="1">
      <c r="A36" s="9"/>
      <c r="B36" s="35" t="s">
        <v>139</v>
      </c>
      <c r="C36" s="34">
        <f t="shared" si="1"/>
        <v>43</v>
      </c>
      <c r="D36" s="30">
        <v>16</v>
      </c>
      <c r="E36" s="14">
        <v>27</v>
      </c>
      <c r="F36" s="31">
        <f t="shared" si="2"/>
        <v>7</v>
      </c>
      <c r="G36" s="14">
        <v>7</v>
      </c>
      <c r="H36" s="14">
        <v>0</v>
      </c>
      <c r="I36" s="31">
        <f t="shared" si="7"/>
        <v>35</v>
      </c>
      <c r="J36" s="14">
        <v>35</v>
      </c>
      <c r="K36" s="13">
        <v>0</v>
      </c>
      <c r="L36" s="31">
        <f t="shared" si="8"/>
        <v>1</v>
      </c>
      <c r="M36" s="14">
        <v>0</v>
      </c>
      <c r="N36" s="14">
        <v>1</v>
      </c>
      <c r="O36" s="31">
        <f t="shared" si="9"/>
        <v>0</v>
      </c>
      <c r="P36" s="14">
        <v>0</v>
      </c>
      <c r="Q36" s="14">
        <v>0</v>
      </c>
      <c r="R36" s="14">
        <v>0</v>
      </c>
      <c r="S36" s="31">
        <f t="shared" si="10"/>
        <v>0</v>
      </c>
      <c r="T36" s="14">
        <v>0</v>
      </c>
      <c r="U36" s="14">
        <v>0</v>
      </c>
      <c r="V36" s="14">
        <v>0</v>
      </c>
      <c r="W36" s="5" t="s">
        <v>75</v>
      </c>
    </row>
    <row r="37" spans="1:23" ht="18" customHeight="1">
      <c r="A37" s="54" t="s">
        <v>140</v>
      </c>
      <c r="B37" s="51"/>
      <c r="C37" s="15">
        <f t="shared" si="1"/>
        <v>113</v>
      </c>
      <c r="D37" s="29">
        <f>SUM(D38:D41)</f>
        <v>59</v>
      </c>
      <c r="E37" s="29">
        <f>SUM(E38:E41)</f>
        <v>54</v>
      </c>
      <c r="F37" s="18">
        <f t="shared" si="2"/>
        <v>24</v>
      </c>
      <c r="G37" s="29">
        <f>SUM(G38:G41)</f>
        <v>22</v>
      </c>
      <c r="H37" s="29">
        <f>SUM(H38:H41)</f>
        <v>2</v>
      </c>
      <c r="I37" s="18">
        <f t="shared" si="7"/>
        <v>88</v>
      </c>
      <c r="J37" s="29">
        <f>SUM(J38:J41)</f>
        <v>88</v>
      </c>
      <c r="K37" s="29">
        <f>SUM(K38:K41)</f>
        <v>0</v>
      </c>
      <c r="L37" s="18">
        <f t="shared" si="8"/>
        <v>0</v>
      </c>
      <c r="M37" s="29">
        <f>SUM(M38:M41)</f>
        <v>0</v>
      </c>
      <c r="N37" s="29">
        <f>SUM(N38:N41)</f>
        <v>0</v>
      </c>
      <c r="O37" s="18">
        <f t="shared" si="9"/>
        <v>1</v>
      </c>
      <c r="P37" s="29">
        <f>SUM(P38:P41)</f>
        <v>1</v>
      </c>
      <c r="Q37" s="29">
        <f>SUM(Q38:Q41)</f>
        <v>0</v>
      </c>
      <c r="R37" s="29">
        <f>SUM(R38:R41)</f>
        <v>0</v>
      </c>
      <c r="S37" s="18">
        <f t="shared" si="10"/>
        <v>0</v>
      </c>
      <c r="T37" s="29">
        <f>SUM(T38:T41)</f>
        <v>0</v>
      </c>
      <c r="U37" s="29">
        <f>SUM(U38:U41)</f>
        <v>0</v>
      </c>
      <c r="V37" s="29">
        <f>SUM(V38:V41)</f>
        <v>0</v>
      </c>
      <c r="W37" s="6" t="s">
        <v>76</v>
      </c>
    </row>
    <row r="38" spans="1:23" ht="18" customHeight="1">
      <c r="A38" s="9"/>
      <c r="B38" s="35" t="s">
        <v>141</v>
      </c>
      <c r="C38" s="34">
        <f t="shared" si="1"/>
        <v>42</v>
      </c>
      <c r="D38" s="30">
        <v>24</v>
      </c>
      <c r="E38" s="14">
        <v>18</v>
      </c>
      <c r="F38" s="31">
        <f t="shared" si="2"/>
        <v>6</v>
      </c>
      <c r="G38" s="14">
        <v>6</v>
      </c>
      <c r="H38" s="14">
        <v>0</v>
      </c>
      <c r="I38" s="31">
        <f t="shared" si="7"/>
        <v>36</v>
      </c>
      <c r="J38" s="14">
        <v>36</v>
      </c>
      <c r="K38" s="13">
        <v>0</v>
      </c>
      <c r="L38" s="31">
        <f t="shared" si="8"/>
        <v>0</v>
      </c>
      <c r="M38" s="14">
        <v>0</v>
      </c>
      <c r="N38" s="14">
        <v>0</v>
      </c>
      <c r="O38" s="31">
        <f t="shared" si="9"/>
        <v>0</v>
      </c>
      <c r="P38" s="14">
        <v>0</v>
      </c>
      <c r="Q38" s="14">
        <v>0</v>
      </c>
      <c r="R38" s="14">
        <v>0</v>
      </c>
      <c r="S38" s="31">
        <f t="shared" si="10"/>
        <v>0</v>
      </c>
      <c r="T38" s="14">
        <v>0</v>
      </c>
      <c r="U38" s="14">
        <v>0</v>
      </c>
      <c r="V38" s="14">
        <v>0</v>
      </c>
      <c r="W38" s="5" t="s">
        <v>61</v>
      </c>
    </row>
    <row r="39" spans="1:23" ht="18" customHeight="1">
      <c r="A39" s="9"/>
      <c r="B39" s="35" t="s">
        <v>142</v>
      </c>
      <c r="C39" s="34">
        <f t="shared" si="1"/>
        <v>21</v>
      </c>
      <c r="D39" s="30">
        <v>13</v>
      </c>
      <c r="E39" s="14">
        <v>8</v>
      </c>
      <c r="F39" s="31">
        <f t="shared" si="2"/>
        <v>6</v>
      </c>
      <c r="G39" s="14">
        <v>6</v>
      </c>
      <c r="H39" s="14">
        <v>0</v>
      </c>
      <c r="I39" s="31">
        <f t="shared" si="7"/>
        <v>15</v>
      </c>
      <c r="J39" s="14">
        <v>15</v>
      </c>
      <c r="K39" s="13">
        <v>0</v>
      </c>
      <c r="L39" s="31">
        <f t="shared" si="8"/>
        <v>0</v>
      </c>
      <c r="M39" s="14">
        <v>0</v>
      </c>
      <c r="N39" s="14">
        <v>0</v>
      </c>
      <c r="O39" s="31">
        <f t="shared" si="9"/>
        <v>0</v>
      </c>
      <c r="P39" s="14">
        <v>0</v>
      </c>
      <c r="Q39" s="14">
        <v>0</v>
      </c>
      <c r="R39" s="14">
        <v>0</v>
      </c>
      <c r="S39" s="31">
        <f t="shared" si="10"/>
        <v>0</v>
      </c>
      <c r="T39" s="14">
        <v>0</v>
      </c>
      <c r="U39" s="14">
        <v>0</v>
      </c>
      <c r="V39" s="14">
        <v>0</v>
      </c>
      <c r="W39" s="5" t="s">
        <v>53</v>
      </c>
    </row>
    <row r="40" spans="1:23" ht="18" customHeight="1">
      <c r="A40" s="9"/>
      <c r="B40" s="35" t="s">
        <v>143</v>
      </c>
      <c r="C40" s="34">
        <f t="shared" si="1"/>
        <v>32</v>
      </c>
      <c r="D40" s="30">
        <v>15</v>
      </c>
      <c r="E40" s="14">
        <v>17</v>
      </c>
      <c r="F40" s="31">
        <f t="shared" si="2"/>
        <v>8</v>
      </c>
      <c r="G40" s="14">
        <v>7</v>
      </c>
      <c r="H40" s="14">
        <v>1</v>
      </c>
      <c r="I40" s="31">
        <f t="shared" si="7"/>
        <v>24</v>
      </c>
      <c r="J40" s="14">
        <v>24</v>
      </c>
      <c r="K40" s="13">
        <v>0</v>
      </c>
      <c r="L40" s="31">
        <f t="shared" si="8"/>
        <v>0</v>
      </c>
      <c r="M40" s="14">
        <v>0</v>
      </c>
      <c r="N40" s="14">
        <v>0</v>
      </c>
      <c r="O40" s="31">
        <f t="shared" si="9"/>
        <v>0</v>
      </c>
      <c r="P40" s="14">
        <v>0</v>
      </c>
      <c r="Q40" s="14">
        <v>0</v>
      </c>
      <c r="R40" s="14">
        <v>0</v>
      </c>
      <c r="S40" s="31">
        <f t="shared" si="10"/>
        <v>0</v>
      </c>
      <c r="T40" s="14">
        <v>0</v>
      </c>
      <c r="U40" s="14">
        <v>0</v>
      </c>
      <c r="V40" s="14">
        <v>0</v>
      </c>
      <c r="W40" s="5" t="s">
        <v>77</v>
      </c>
    </row>
    <row r="41" spans="1:23" ht="18" customHeight="1">
      <c r="A41" s="9"/>
      <c r="B41" s="35" t="s">
        <v>144</v>
      </c>
      <c r="C41" s="34">
        <f t="shared" si="1"/>
        <v>18</v>
      </c>
      <c r="D41" s="30">
        <v>7</v>
      </c>
      <c r="E41" s="14">
        <v>11</v>
      </c>
      <c r="F41" s="31">
        <f t="shared" si="2"/>
        <v>4</v>
      </c>
      <c r="G41" s="14">
        <v>3</v>
      </c>
      <c r="H41" s="14">
        <v>1</v>
      </c>
      <c r="I41" s="31">
        <f t="shared" si="7"/>
        <v>13</v>
      </c>
      <c r="J41" s="14">
        <v>13</v>
      </c>
      <c r="K41" s="13">
        <v>0</v>
      </c>
      <c r="L41" s="31">
        <f t="shared" si="8"/>
        <v>0</v>
      </c>
      <c r="M41" s="14">
        <v>0</v>
      </c>
      <c r="N41" s="14">
        <v>0</v>
      </c>
      <c r="O41" s="31">
        <f t="shared" si="9"/>
        <v>1</v>
      </c>
      <c r="P41" s="14">
        <v>1</v>
      </c>
      <c r="Q41" s="14">
        <v>0</v>
      </c>
      <c r="R41" s="14">
        <v>0</v>
      </c>
      <c r="S41" s="31">
        <f t="shared" si="10"/>
        <v>0</v>
      </c>
      <c r="T41" s="14">
        <v>0</v>
      </c>
      <c r="U41" s="14">
        <v>0</v>
      </c>
      <c r="V41" s="14">
        <v>0</v>
      </c>
      <c r="W41" s="5" t="s">
        <v>78</v>
      </c>
    </row>
    <row r="42" spans="1:23" ht="18" customHeight="1">
      <c r="A42" s="54" t="s">
        <v>145</v>
      </c>
      <c r="B42" s="51"/>
      <c r="C42" s="15">
        <f t="shared" si="1"/>
        <v>65</v>
      </c>
      <c r="D42" s="29">
        <f>SUM(D43:D44)</f>
        <v>36</v>
      </c>
      <c r="E42" s="29">
        <f>SUM(E43:E44)</f>
        <v>29</v>
      </c>
      <c r="F42" s="18">
        <f t="shared" si="2"/>
        <v>33</v>
      </c>
      <c r="G42" s="29">
        <f>SUM(G43:G44)</f>
        <v>32</v>
      </c>
      <c r="H42" s="29">
        <f>SUM(H43:H44)</f>
        <v>1</v>
      </c>
      <c r="I42" s="18">
        <f t="shared" si="7"/>
        <v>31</v>
      </c>
      <c r="J42" s="29">
        <f>SUM(J43:J44)</f>
        <v>31</v>
      </c>
      <c r="K42" s="29">
        <f>SUM(K43:K44)</f>
        <v>0</v>
      </c>
      <c r="L42" s="18">
        <f t="shared" si="8"/>
        <v>1</v>
      </c>
      <c r="M42" s="29">
        <f>SUM(M43:M44)</f>
        <v>0</v>
      </c>
      <c r="N42" s="29">
        <f>SUM(N43:N44)</f>
        <v>1</v>
      </c>
      <c r="O42" s="18">
        <f t="shared" si="9"/>
        <v>0</v>
      </c>
      <c r="P42" s="29">
        <f>SUM(P43:P44)</f>
        <v>0</v>
      </c>
      <c r="Q42" s="29">
        <f>SUM(Q43:Q44)</f>
        <v>0</v>
      </c>
      <c r="R42" s="29">
        <f>SUM(R43:R44)</f>
        <v>0</v>
      </c>
      <c r="S42" s="18">
        <f t="shared" si="10"/>
        <v>0</v>
      </c>
      <c r="T42" s="29">
        <f>SUM(T43:T44)</f>
        <v>0</v>
      </c>
      <c r="U42" s="29">
        <f>SUM(U43:U44)</f>
        <v>0</v>
      </c>
      <c r="V42" s="29">
        <f>SUM(V43:V44)</f>
        <v>0</v>
      </c>
      <c r="W42" s="6" t="s">
        <v>54</v>
      </c>
    </row>
    <row r="43" spans="1:23" ht="18" customHeight="1">
      <c r="A43" s="9"/>
      <c r="B43" s="35" t="s">
        <v>146</v>
      </c>
      <c r="C43" s="34">
        <f t="shared" si="1"/>
        <v>25</v>
      </c>
      <c r="D43" s="30">
        <v>16</v>
      </c>
      <c r="E43" s="14">
        <v>9</v>
      </c>
      <c r="F43" s="31">
        <f t="shared" si="2"/>
        <v>13</v>
      </c>
      <c r="G43" s="14">
        <v>13</v>
      </c>
      <c r="H43" s="14">
        <v>0</v>
      </c>
      <c r="I43" s="31">
        <f t="shared" si="7"/>
        <v>12</v>
      </c>
      <c r="J43" s="14">
        <v>12</v>
      </c>
      <c r="K43" s="13">
        <v>0</v>
      </c>
      <c r="L43" s="31">
        <f t="shared" si="8"/>
        <v>0</v>
      </c>
      <c r="M43" s="14">
        <v>0</v>
      </c>
      <c r="N43" s="14">
        <v>0</v>
      </c>
      <c r="O43" s="31">
        <f t="shared" si="9"/>
        <v>0</v>
      </c>
      <c r="P43" s="14">
        <v>0</v>
      </c>
      <c r="Q43" s="14">
        <v>0</v>
      </c>
      <c r="R43" s="14">
        <v>0</v>
      </c>
      <c r="S43" s="31">
        <f t="shared" si="10"/>
        <v>0</v>
      </c>
      <c r="T43" s="14">
        <v>0</v>
      </c>
      <c r="U43" s="14">
        <v>0</v>
      </c>
      <c r="V43" s="14">
        <v>0</v>
      </c>
      <c r="W43" s="10" t="s">
        <v>79</v>
      </c>
    </row>
    <row r="44" spans="1:23" ht="19.5" customHeight="1">
      <c r="A44" s="37"/>
      <c r="B44" s="38" t="s">
        <v>147</v>
      </c>
      <c r="C44" s="46">
        <f t="shared" si="1"/>
        <v>40</v>
      </c>
      <c r="D44" s="47">
        <v>20</v>
      </c>
      <c r="E44" s="47">
        <v>20</v>
      </c>
      <c r="F44" s="43">
        <f t="shared" si="2"/>
        <v>20</v>
      </c>
      <c r="G44" s="47">
        <v>19</v>
      </c>
      <c r="H44" s="47">
        <v>1</v>
      </c>
      <c r="I44" s="43">
        <f t="shared" si="7"/>
        <v>19</v>
      </c>
      <c r="J44" s="42">
        <v>19</v>
      </c>
      <c r="K44" s="42">
        <v>0</v>
      </c>
      <c r="L44" s="43">
        <f t="shared" si="8"/>
        <v>1</v>
      </c>
      <c r="M44" s="42">
        <v>0</v>
      </c>
      <c r="N44" s="42">
        <v>1</v>
      </c>
      <c r="O44" s="43">
        <f t="shared" si="9"/>
        <v>0</v>
      </c>
      <c r="P44" s="42">
        <v>0</v>
      </c>
      <c r="Q44" s="42">
        <v>0</v>
      </c>
      <c r="R44" s="42">
        <v>0</v>
      </c>
      <c r="S44" s="43">
        <f t="shared" si="10"/>
        <v>0</v>
      </c>
      <c r="T44" s="47">
        <v>0</v>
      </c>
      <c r="U44" s="47">
        <v>0</v>
      </c>
      <c r="V44" s="47">
        <v>0</v>
      </c>
      <c r="W44" s="39" t="s">
        <v>80</v>
      </c>
    </row>
    <row r="45" ht="13.5">
      <c r="J45" s="19"/>
    </row>
  </sheetData>
  <mergeCells count="16">
    <mergeCell ref="A4:B5"/>
    <mergeCell ref="C1:U1"/>
    <mergeCell ref="O4:R4"/>
    <mergeCell ref="S4:V4"/>
    <mergeCell ref="W4:W5"/>
    <mergeCell ref="L4:N4"/>
    <mergeCell ref="C4:E4"/>
    <mergeCell ref="F4:H4"/>
    <mergeCell ref="I4:K4"/>
    <mergeCell ref="A31:B31"/>
    <mergeCell ref="A37:B37"/>
    <mergeCell ref="A42:B42"/>
    <mergeCell ref="A6:B6"/>
    <mergeCell ref="A15:B15"/>
    <mergeCell ref="A24:B24"/>
    <mergeCell ref="A28:B28"/>
  </mergeCells>
  <printOptions horizontalCentered="1" verticalCentered="1"/>
  <pageMargins left="0.49" right="0.28" top="0.3937007874015748" bottom="0.3937007874015748" header="0" footer="0"/>
  <pageSetup blackAndWhite="1"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2004-02-25T07:18:43Z</cp:lastPrinted>
  <dcterms:created xsi:type="dcterms:W3CDTF">2001-12-06T01:31:22Z</dcterms:created>
  <dcterms:modified xsi:type="dcterms:W3CDTF">2004-02-25T07:18:46Z</dcterms:modified>
  <cp:category/>
  <cp:version/>
  <cp:contentType/>
  <cp:contentStatus/>
</cp:coreProperties>
</file>