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2120" windowHeight="4575" activeTab="0"/>
  </bookViews>
  <sheets>
    <sheet name="6-1" sheetId="1" r:id="rId1"/>
    <sheet name="6-2" sheetId="2" r:id="rId2"/>
    <sheet name="6-3" sheetId="3" r:id="rId3"/>
    <sheet name="6-4" sheetId="4" r:id="rId4"/>
    <sheet name="6-5" sheetId="5" r:id="rId5"/>
    <sheet name="6-6" sheetId="6" r:id="rId6"/>
  </sheets>
  <definedNames>
    <definedName name="_xlnm.Print_Area" localSheetId="0">'6-1'!$A$1:$AE$45</definedName>
    <definedName name="_xlnm.Print_Area" localSheetId="1">'6-2'!$A$1:$AE$46</definedName>
    <definedName name="_xlnm.Print_Area" localSheetId="2">'6-3'!$A$1:$AE$45</definedName>
    <definedName name="_xlnm.Print_Area" localSheetId="3">'6-4'!$A$1:$AE$46</definedName>
    <definedName name="_xlnm.Print_Area" localSheetId="4">'6-5'!$A$1:$AE$45</definedName>
    <definedName name="_xlnm.Print_Area" localSheetId="5">'6-6'!$A$1:$AE$46</definedName>
  </definedNames>
  <calcPr fullCalcOnLoad="1"/>
</workbook>
</file>

<file path=xl/sharedStrings.xml><?xml version="1.0" encoding="utf-8"?>
<sst xmlns="http://schemas.openxmlformats.org/spreadsheetml/2006/main" count="775" uniqueCount="215">
  <si>
    <t>人 口 動 態</t>
  </si>
  <si>
    <t>総数</t>
  </si>
  <si>
    <t>市部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</si>
  <si>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</si>
  <si>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</si>
  <si>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</si>
  <si>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</si>
  <si>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</si>
  <si>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</si>
  <si>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</si>
  <si>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</si>
  <si>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</si>
  <si>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</si>
  <si>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</si>
  <si>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西国東郡</t>
  </si>
  <si>
    <t>東国東郡</t>
  </si>
  <si>
    <t>速見郡</t>
  </si>
  <si>
    <t>大分郡</t>
  </si>
  <si>
    <t>北海部郡</t>
  </si>
  <si>
    <t>総</t>
  </si>
  <si>
    <t>市</t>
  </si>
  <si>
    <t>大</t>
  </si>
  <si>
    <t>別</t>
  </si>
  <si>
    <t>中</t>
  </si>
  <si>
    <t>日</t>
  </si>
  <si>
    <t>佐</t>
  </si>
  <si>
    <t>臼</t>
  </si>
  <si>
    <t>津</t>
  </si>
  <si>
    <t>竹</t>
  </si>
  <si>
    <t>豊</t>
  </si>
  <si>
    <t>杵</t>
  </si>
  <si>
    <t>宇</t>
  </si>
  <si>
    <t>西</t>
  </si>
  <si>
    <t>東</t>
  </si>
  <si>
    <t>速</t>
  </si>
  <si>
    <t>大分</t>
  </si>
  <si>
    <t>北</t>
  </si>
  <si>
    <t>市　町　村</t>
  </si>
  <si>
    <t>市町村</t>
  </si>
  <si>
    <t>大田村</t>
  </si>
  <si>
    <t>真玉町</t>
  </si>
  <si>
    <t>真</t>
  </si>
  <si>
    <t>香々地町</t>
  </si>
  <si>
    <t>香</t>
  </si>
  <si>
    <t>国見町</t>
  </si>
  <si>
    <t>国</t>
  </si>
  <si>
    <t>姫島村</t>
  </si>
  <si>
    <t>姫</t>
  </si>
  <si>
    <t>国東町</t>
  </si>
  <si>
    <t>武蔵町</t>
  </si>
  <si>
    <t>武</t>
  </si>
  <si>
    <t>安岐町</t>
  </si>
  <si>
    <t>安</t>
  </si>
  <si>
    <t>日出町</t>
  </si>
  <si>
    <t>山香町</t>
  </si>
  <si>
    <t>山</t>
  </si>
  <si>
    <t>野津原町</t>
  </si>
  <si>
    <t>野</t>
  </si>
  <si>
    <t>挟間町</t>
  </si>
  <si>
    <t>挟</t>
  </si>
  <si>
    <t>庄内町</t>
  </si>
  <si>
    <t>庄</t>
  </si>
  <si>
    <t>湯布院町</t>
  </si>
  <si>
    <t>湯</t>
  </si>
  <si>
    <t>佐賀関町</t>
  </si>
  <si>
    <t>南海部郡</t>
  </si>
  <si>
    <t>南</t>
  </si>
  <si>
    <t>上浦町</t>
  </si>
  <si>
    <t>上</t>
  </si>
  <si>
    <t>弥生町</t>
  </si>
  <si>
    <t>弥</t>
  </si>
  <si>
    <t>本匠村</t>
  </si>
  <si>
    <t>本</t>
  </si>
  <si>
    <t>宇目町</t>
  </si>
  <si>
    <t>宇</t>
  </si>
  <si>
    <t>直川村</t>
  </si>
  <si>
    <t>直</t>
  </si>
  <si>
    <t>鶴見町</t>
  </si>
  <si>
    <t>鶴</t>
  </si>
  <si>
    <t>米水津村</t>
  </si>
  <si>
    <t>米</t>
  </si>
  <si>
    <t>蒲江町</t>
  </si>
  <si>
    <t>蒲</t>
  </si>
  <si>
    <t>大野郡</t>
  </si>
  <si>
    <t>大野</t>
  </si>
  <si>
    <t>野津町</t>
  </si>
  <si>
    <t>野</t>
  </si>
  <si>
    <t>三重町</t>
  </si>
  <si>
    <t>三</t>
  </si>
  <si>
    <t>清川村</t>
  </si>
  <si>
    <t>清</t>
  </si>
  <si>
    <t>緒方町</t>
  </si>
  <si>
    <t>緒</t>
  </si>
  <si>
    <t>朝地町</t>
  </si>
  <si>
    <t>朝</t>
  </si>
  <si>
    <t>大野町</t>
  </si>
  <si>
    <t>大</t>
  </si>
  <si>
    <t>千歳村</t>
  </si>
  <si>
    <t>千</t>
  </si>
  <si>
    <t>犬飼町</t>
  </si>
  <si>
    <t>犬</t>
  </si>
  <si>
    <t>直入郡</t>
  </si>
  <si>
    <t>荻町</t>
  </si>
  <si>
    <t>荻</t>
  </si>
  <si>
    <t>久住町</t>
  </si>
  <si>
    <t>久</t>
  </si>
  <si>
    <t>直入町</t>
  </si>
  <si>
    <t>玖珠郡</t>
  </si>
  <si>
    <t>玖</t>
  </si>
  <si>
    <t>九重町</t>
  </si>
  <si>
    <t>九</t>
  </si>
  <si>
    <t>玖珠町</t>
  </si>
  <si>
    <t>日田郡</t>
  </si>
  <si>
    <t>日</t>
  </si>
  <si>
    <t>前津江村</t>
  </si>
  <si>
    <t>前</t>
  </si>
  <si>
    <t>中津江村</t>
  </si>
  <si>
    <t>中</t>
  </si>
  <si>
    <t>上津江村</t>
  </si>
  <si>
    <t>大山町</t>
  </si>
  <si>
    <t>天瀬町</t>
  </si>
  <si>
    <t>天</t>
  </si>
  <si>
    <t>下毛郡</t>
  </si>
  <si>
    <t>下</t>
  </si>
  <si>
    <t>三光村</t>
  </si>
  <si>
    <t>本耶馬溪町</t>
  </si>
  <si>
    <t>耶馬溪町</t>
  </si>
  <si>
    <t>耶</t>
  </si>
  <si>
    <t>山国町</t>
  </si>
  <si>
    <t>山</t>
  </si>
  <si>
    <t>宇佐郡</t>
  </si>
  <si>
    <t>院内町</t>
  </si>
  <si>
    <t>院</t>
  </si>
  <si>
    <t>安心院町</t>
  </si>
  <si>
    <t>安</t>
  </si>
  <si>
    <t>男</t>
  </si>
  <si>
    <t>女</t>
  </si>
  <si>
    <t>～１４</t>
  </si>
  <si>
    <t>１０</t>
  </si>
  <si>
    <t>１５</t>
  </si>
  <si>
    <t>２０</t>
  </si>
  <si>
    <t>２５</t>
  </si>
  <si>
    <t>３０</t>
  </si>
  <si>
    <t>３５</t>
  </si>
  <si>
    <t>４０</t>
  </si>
  <si>
    <t>４５</t>
  </si>
  <si>
    <t>５０</t>
  </si>
  <si>
    <t>５５</t>
  </si>
  <si>
    <t>６０</t>
  </si>
  <si>
    <t>６５</t>
  </si>
  <si>
    <t>７０</t>
  </si>
  <si>
    <t>７５</t>
  </si>
  <si>
    <t>８０</t>
  </si>
  <si>
    <t>８５</t>
  </si>
  <si>
    <t>９０</t>
  </si>
  <si>
    <t>９５</t>
  </si>
  <si>
    <t>～１９</t>
  </si>
  <si>
    <t>～２４</t>
  </si>
  <si>
    <t>～２９</t>
  </si>
  <si>
    <t>～３４</t>
  </si>
  <si>
    <t>～３９</t>
  </si>
  <si>
    <t>～４４</t>
  </si>
  <si>
    <t>～４９</t>
  </si>
  <si>
    <t>～５４</t>
  </si>
  <si>
    <t>～５９</t>
  </si>
  <si>
    <t>～６４</t>
  </si>
  <si>
    <t>～６９</t>
  </si>
  <si>
    <t>～７４</t>
  </si>
  <si>
    <t>～７９</t>
  </si>
  <si>
    <t>～８４</t>
  </si>
  <si>
    <t>～８９</t>
  </si>
  <si>
    <t>～９４</t>
  </si>
  <si>
    <t>～９９</t>
  </si>
  <si>
    <t>以上</t>
  </si>
  <si>
    <t>不詳</t>
  </si>
  <si>
    <t>０歳</t>
  </si>
  <si>
    <t>０</t>
  </si>
  <si>
    <t>５</t>
  </si>
  <si>
    <t>～４</t>
  </si>
  <si>
    <t>～９</t>
  </si>
  <si>
    <t>不詳</t>
  </si>
  <si>
    <t>０</t>
  </si>
  <si>
    <t>５</t>
  </si>
  <si>
    <t>～４</t>
  </si>
  <si>
    <t>～９</t>
  </si>
  <si>
    <t>５</t>
  </si>
  <si>
    <t>～９</t>
  </si>
  <si>
    <t>０</t>
  </si>
  <si>
    <t>～４</t>
  </si>
  <si>
    <t>～９</t>
  </si>
  <si>
    <t>郡部</t>
  </si>
  <si>
    <t>総　数</t>
  </si>
  <si>
    <t>郡</t>
  </si>
  <si>
    <t>１００歳</t>
  </si>
  <si>
    <t xml:space="preserve"> </t>
  </si>
  <si>
    <t>第18表　死亡数，性・年齢（５歳階級）・市町村別</t>
  </si>
  <si>
    <t>１8　表（６－２）</t>
  </si>
  <si>
    <t>１8　表 （６－３）</t>
  </si>
  <si>
    <t>１8　表（６－４）</t>
  </si>
  <si>
    <t>１8　表 （６－５）</t>
  </si>
  <si>
    <t>１8　表（６－６）</t>
  </si>
  <si>
    <t>１</t>
  </si>
  <si>
    <t>１</t>
  </si>
  <si>
    <t>２</t>
  </si>
  <si>
    <t>２</t>
  </si>
  <si>
    <t>２</t>
  </si>
  <si>
    <t>３</t>
  </si>
  <si>
    <t>３</t>
  </si>
  <si>
    <t>３</t>
  </si>
  <si>
    <t>４</t>
  </si>
  <si>
    <t>４</t>
  </si>
  <si>
    <t>平成14年</t>
  </si>
  <si>
    <t>１8 表（６－１）</t>
  </si>
  <si>
    <t>挾</t>
  </si>
  <si>
    <t>緒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</si>
</sst>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_ * #&quot; &quot;##0_ ;_ * \-#&quot; &quot;##0_ ;_ * &quot;-&quot;_ ;_ @_ "/>
    <numFmt numFmtId="178" formatCode="_ * #.0&quot; &quot;##0_ ;_ * \-#.0&quot; &quot;##0_ ;_ * &quot;-&quot;_ ;_ @_ "/>
    <numFmt numFmtId="179" formatCode="_ * #.&quot; &quot;##0_ ;_ * \-#.&quot; &quot;##0_ ;_ * &quot;-&quot;_ ;_ @_ "/>
    <numFmt numFmtId="180" formatCode="_ * .&quot; &quot;##0_ ;_ * \-.&quot; &quot;##0_ ;_ * &quot;-&quot;_ ;_ @_ⴆ"/>
    <numFmt numFmtId="181" formatCode="_ * #,##0.0_ ;_ * \-#,##0.0_ ;_ * &quot;-&quot;??_ ;_ @_ "/>
    <numFmt numFmtId="182" formatCode="_ * #&quot; &quot;##0.0_ ;_ * \-#&quot; &quot;##0.0_ ;_ * &quot;-&quot;??_ ;_ @_ "/>
    <numFmt numFmtId="183" formatCode="#&quot; &quot;##0.00;\-#&quot; &quot;##0.00"/>
    <numFmt numFmtId="184" formatCode="#&quot; &quot;##0.0;\-#&quot; &quot;##0.0"/>
    <numFmt numFmtId="185" formatCode="#\ ###\ ##0;&quot;△&quot;#\ ###\ ##0;&quot;-&quot;;@"/>
    <numFmt numFmtId="186" formatCode="#\ ##0;&quot;△&quot;#\ ##0;&quot;-&quot;;@"/>
  </numFmts>
  <fonts count="15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b/>
      <sz val="12"/>
      <name val="ＭＳ 明朝"/>
      <family val="1"/>
    </font>
    <font>
      <b/>
      <sz val="12"/>
      <color indexed="10"/>
      <name val="ＭＳ 明朝"/>
      <family val="1"/>
    </font>
    <font>
      <b/>
      <sz val="18"/>
      <name val="ＭＳ 明朝"/>
      <family val="1"/>
    </font>
    <font>
      <sz val="18"/>
      <name val="ＭＳ Ｐゴシック"/>
      <family val="3"/>
    </font>
    <font>
      <b/>
      <sz val="14"/>
      <name val="ＭＳ 明朝"/>
      <family val="1"/>
    </font>
    <font>
      <sz val="14"/>
      <name val="ＭＳ 明朝"/>
      <family val="1"/>
    </font>
    <font>
      <b/>
      <sz val="20"/>
      <name val="ＭＳ 明朝"/>
      <family val="1"/>
    </font>
    <font>
      <sz val="20"/>
      <name val="ＭＳ Ｐゴシック"/>
      <family val="3"/>
    </font>
    <font>
      <sz val="12"/>
      <color indexed="10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left" vertical="center"/>
    </xf>
    <xf numFmtId="0" fontId="3" fillId="0" borderId="1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vertical="center"/>
    </xf>
    <xf numFmtId="0" fontId="1" fillId="0" borderId="2" xfId="0" applyNumberFormat="1" applyFont="1" applyFill="1" applyBorder="1" applyAlignment="1">
      <alignment horizontal="right" vertical="center"/>
    </xf>
    <xf numFmtId="0" fontId="6" fillId="0" borderId="3" xfId="0" applyNumberFormat="1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distributed" vertical="center"/>
    </xf>
    <xf numFmtId="0" fontId="1" fillId="0" borderId="3" xfId="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distributed"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3" xfId="0" applyNumberFormat="1" applyFont="1" applyFill="1" applyBorder="1" applyAlignment="1">
      <alignment horizontal="distributed" vertical="center"/>
    </xf>
    <xf numFmtId="0" fontId="1" fillId="0" borderId="5" xfId="0" applyNumberFormat="1" applyFont="1" applyFill="1" applyBorder="1" applyAlignment="1">
      <alignment vertical="center"/>
    </xf>
    <xf numFmtId="0" fontId="1" fillId="0" borderId="2" xfId="0" applyNumberFormat="1" applyFont="1" applyFill="1" applyBorder="1" applyAlignment="1">
      <alignment horizontal="distributed" vertical="center"/>
    </xf>
    <xf numFmtId="0" fontId="1" fillId="0" borderId="6" xfId="0" applyNumberFormat="1" applyFont="1" applyFill="1" applyBorder="1" applyAlignment="1">
      <alignment horizontal="distributed" vertical="center"/>
    </xf>
    <xf numFmtId="0" fontId="1" fillId="0" borderId="7" xfId="0" applyNumberFormat="1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distributed" vertical="center"/>
    </xf>
    <xf numFmtId="0" fontId="1" fillId="0" borderId="4" xfId="0" applyFont="1" applyFill="1" applyBorder="1" applyAlignment="1">
      <alignment horizontal="distributed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distributed" vertical="center"/>
    </xf>
    <xf numFmtId="0" fontId="1" fillId="0" borderId="2" xfId="0" applyFont="1" applyFill="1" applyBorder="1" applyAlignment="1">
      <alignment horizontal="distributed" vertical="center"/>
    </xf>
    <xf numFmtId="0" fontId="1" fillId="0" borderId="6" xfId="0" applyFont="1" applyFill="1" applyBorder="1" applyAlignment="1">
      <alignment horizontal="center" vertical="center"/>
    </xf>
    <xf numFmtId="186" fontId="7" fillId="0" borderId="0" xfId="0" applyNumberFormat="1" applyFont="1" applyFill="1" applyBorder="1" applyAlignment="1">
      <alignment vertical="center"/>
    </xf>
    <xf numFmtId="186" fontId="1" fillId="0" borderId="0" xfId="0" applyNumberFormat="1" applyFont="1" applyFill="1" applyBorder="1" applyAlignment="1">
      <alignment vertical="center"/>
    </xf>
    <xf numFmtId="186" fontId="1" fillId="0" borderId="5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186" fontId="7" fillId="0" borderId="6" xfId="0" applyNumberFormat="1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right" vertical="center"/>
    </xf>
    <xf numFmtId="186" fontId="14" fillId="0" borderId="0" xfId="0" applyNumberFormat="1" applyFont="1" applyFill="1" applyBorder="1" applyAlignment="1">
      <alignment vertical="center"/>
    </xf>
    <xf numFmtId="186" fontId="14" fillId="0" borderId="5" xfId="0" applyNumberFormat="1" applyFont="1" applyFill="1" applyBorder="1" applyAlignment="1">
      <alignment vertical="center"/>
    </xf>
    <xf numFmtId="186" fontId="14" fillId="0" borderId="2" xfId="0" applyNumberFormat="1" applyFont="1" applyFill="1" applyBorder="1" applyAlignment="1">
      <alignment vertical="center"/>
    </xf>
    <xf numFmtId="0" fontId="1" fillId="0" borderId="8" xfId="0" applyNumberFormat="1" applyFont="1" applyFill="1" applyBorder="1" applyAlignment="1" quotePrefix="1">
      <alignment horizontal="left" vertical="center"/>
    </xf>
    <xf numFmtId="0" fontId="1" fillId="0" borderId="9" xfId="0" applyNumberFormat="1" applyFont="1" applyFill="1" applyBorder="1" applyAlignment="1" quotePrefix="1">
      <alignment horizontal="left" vertical="center"/>
    </xf>
    <xf numFmtId="0" fontId="6" fillId="0" borderId="4" xfId="0" applyNumberFormat="1" applyFont="1" applyFill="1" applyBorder="1" applyAlignment="1">
      <alignment horizontal="distributed" vertical="center"/>
    </xf>
    <xf numFmtId="0" fontId="1" fillId="0" borderId="10" xfId="0" applyNumberFormat="1" applyFont="1" applyFill="1" applyBorder="1" applyAlignment="1">
      <alignment horizontal="center" vertical="center" textRotation="255"/>
    </xf>
    <xf numFmtId="0" fontId="1" fillId="0" borderId="3" xfId="0" applyNumberFormat="1" applyFont="1" applyFill="1" applyBorder="1" applyAlignment="1">
      <alignment horizontal="center" vertical="center" textRotation="255"/>
    </xf>
    <xf numFmtId="0" fontId="1" fillId="0" borderId="6" xfId="0" applyNumberFormat="1" applyFont="1" applyFill="1" applyBorder="1" applyAlignment="1">
      <alignment horizontal="center" vertical="center" textRotation="255"/>
    </xf>
    <xf numFmtId="0" fontId="1" fillId="0" borderId="8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7" xfId="0" applyNumberFormat="1" applyFont="1" applyFill="1" applyBorder="1" applyAlignment="1">
      <alignment horizontal="center" vertical="center"/>
    </xf>
    <xf numFmtId="0" fontId="1" fillId="0" borderId="8" xfId="0" applyNumberFormat="1" applyFont="1" applyFill="1" applyBorder="1" applyAlignment="1" quotePrefix="1">
      <alignment horizontal="center" vertical="center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4" xfId="0" applyFont="1" applyFill="1" applyBorder="1" applyAlignment="1">
      <alignment horizontal="distributed" vertical="center"/>
    </xf>
    <xf numFmtId="6" fontId="1" fillId="0" borderId="8" xfId="18" applyFont="1" applyFill="1" applyBorder="1" applyAlignment="1" quotePrefix="1">
      <alignment horizontal="left" vertical="center"/>
    </xf>
    <xf numFmtId="6" fontId="1" fillId="0" borderId="9" xfId="18" applyFont="1" applyFill="1" applyBorder="1" applyAlignment="1" quotePrefix="1">
      <alignment horizontal="left" vertical="center"/>
    </xf>
    <xf numFmtId="0" fontId="6" fillId="0" borderId="13" xfId="0" applyFont="1" applyFill="1" applyBorder="1" applyAlignment="1">
      <alignment horizontal="distributed" vertical="center"/>
    </xf>
    <xf numFmtId="0" fontId="6" fillId="0" borderId="14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6"/>
  <sheetViews>
    <sheetView tabSelected="1" zoomScale="75" zoomScaleNormal="75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4" sqref="C4"/>
    </sheetView>
  </sheetViews>
  <sheetFormatPr defaultColWidth="9.00390625" defaultRowHeight="13.5"/>
  <cols>
    <col min="1" max="1" width="2.75390625" style="1" customWidth="1"/>
    <col min="2" max="2" width="11.875" style="1" customWidth="1"/>
    <col min="3" max="3" width="10.00390625" style="1" customWidth="1"/>
    <col min="4" max="16" width="7.50390625" style="1" customWidth="1"/>
    <col min="17" max="22" width="8.125" style="1" customWidth="1"/>
    <col min="23" max="29" width="9.625" style="1" customWidth="1"/>
    <col min="30" max="30" width="7.50390625" style="1" customWidth="1"/>
    <col min="31" max="31" width="7.00390625" style="1" customWidth="1"/>
    <col min="32" max="16384" width="9.00390625" style="1" customWidth="1"/>
  </cols>
  <sheetData>
    <row r="1" spans="1:31" ht="17.25" customHeight="1">
      <c r="A1" s="46" t="s">
        <v>0</v>
      </c>
      <c r="B1" s="46"/>
      <c r="C1" s="46"/>
      <c r="D1" s="53" t="s">
        <v>195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28"/>
      <c r="AE1" s="28"/>
    </row>
    <row r="2" spans="1:31" ht="17.25" customHeight="1">
      <c r="A2" s="46" t="s">
        <v>212</v>
      </c>
      <c r="B2" s="46"/>
      <c r="C2" s="46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29"/>
      <c r="AE2" s="29"/>
    </row>
    <row r="3" ht="14.25">
      <c r="B3" s="2"/>
    </row>
    <row r="4" spans="2:31" ht="23.25" customHeight="1" thickBot="1">
      <c r="B4" s="31" t="s">
        <v>191</v>
      </c>
      <c r="C4" s="1" t="s">
        <v>194</v>
      </c>
      <c r="AD4" s="5"/>
      <c r="AE4" s="32" t="s">
        <v>211</v>
      </c>
    </row>
    <row r="5" spans="1:31" ht="11.25" customHeight="1">
      <c r="A5" s="47" t="s">
        <v>37</v>
      </c>
      <c r="B5" s="48"/>
      <c r="C5" s="42" t="s">
        <v>1</v>
      </c>
      <c r="D5" s="42" t="s">
        <v>175</v>
      </c>
      <c r="E5" s="45" t="s">
        <v>201</v>
      </c>
      <c r="F5" s="45" t="s">
        <v>203</v>
      </c>
      <c r="G5" s="45" t="s">
        <v>206</v>
      </c>
      <c r="H5" s="45" t="s">
        <v>209</v>
      </c>
      <c r="I5" s="36" t="s">
        <v>176</v>
      </c>
      <c r="J5" s="36" t="s">
        <v>177</v>
      </c>
      <c r="K5" s="36" t="s">
        <v>138</v>
      </c>
      <c r="L5" s="36" t="s">
        <v>139</v>
      </c>
      <c r="M5" s="36" t="s">
        <v>140</v>
      </c>
      <c r="N5" s="36" t="s">
        <v>141</v>
      </c>
      <c r="O5" s="36" t="s">
        <v>142</v>
      </c>
      <c r="P5" s="36" t="s">
        <v>143</v>
      </c>
      <c r="Q5" s="36" t="s">
        <v>144</v>
      </c>
      <c r="R5" s="36" t="s">
        <v>145</v>
      </c>
      <c r="S5" s="36" t="s">
        <v>146</v>
      </c>
      <c r="T5" s="36" t="s">
        <v>147</v>
      </c>
      <c r="U5" s="36" t="s">
        <v>148</v>
      </c>
      <c r="V5" s="36" t="s">
        <v>149</v>
      </c>
      <c r="W5" s="36" t="s">
        <v>150</v>
      </c>
      <c r="X5" s="36" t="s">
        <v>151</v>
      </c>
      <c r="Y5" s="36" t="s">
        <v>152</v>
      </c>
      <c r="Z5" s="36" t="s">
        <v>153</v>
      </c>
      <c r="AA5" s="36" t="s">
        <v>154</v>
      </c>
      <c r="AB5" s="36" t="s">
        <v>155</v>
      </c>
      <c r="AC5" s="36" t="s">
        <v>193</v>
      </c>
      <c r="AD5" s="42" t="s">
        <v>174</v>
      </c>
      <c r="AE5" s="39" t="s">
        <v>38</v>
      </c>
    </row>
    <row r="6" spans="1:31" ht="10.5" customHeight="1">
      <c r="A6" s="49"/>
      <c r="B6" s="50"/>
      <c r="C6" s="55"/>
      <c r="D6" s="43"/>
      <c r="E6" s="43"/>
      <c r="F6" s="43"/>
      <c r="G6" s="43"/>
      <c r="H6" s="43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43"/>
      <c r="AE6" s="40"/>
    </row>
    <row r="7" spans="1:31" ht="22.5" customHeight="1">
      <c r="A7" s="51"/>
      <c r="B7" s="52"/>
      <c r="C7" s="56"/>
      <c r="D7" s="44"/>
      <c r="E7" s="44"/>
      <c r="F7" s="44"/>
      <c r="G7" s="44"/>
      <c r="H7" s="44"/>
      <c r="I7" s="7" t="s">
        <v>178</v>
      </c>
      <c r="J7" s="7" t="s">
        <v>179</v>
      </c>
      <c r="K7" s="7" t="s">
        <v>137</v>
      </c>
      <c r="L7" s="7" t="s">
        <v>156</v>
      </c>
      <c r="M7" s="7" t="s">
        <v>157</v>
      </c>
      <c r="N7" s="7" t="s">
        <v>158</v>
      </c>
      <c r="O7" s="7" t="s">
        <v>159</v>
      </c>
      <c r="P7" s="7" t="s">
        <v>160</v>
      </c>
      <c r="Q7" s="7" t="s">
        <v>161</v>
      </c>
      <c r="R7" s="7" t="s">
        <v>162</v>
      </c>
      <c r="S7" s="7" t="s">
        <v>163</v>
      </c>
      <c r="T7" s="7" t="s">
        <v>164</v>
      </c>
      <c r="U7" s="7" t="s">
        <v>165</v>
      </c>
      <c r="V7" s="7" t="s">
        <v>166</v>
      </c>
      <c r="W7" s="7" t="s">
        <v>167</v>
      </c>
      <c r="X7" s="7" t="s">
        <v>168</v>
      </c>
      <c r="Y7" s="7" t="s">
        <v>169</v>
      </c>
      <c r="Z7" s="7" t="s">
        <v>170</v>
      </c>
      <c r="AA7" s="7" t="s">
        <v>171</v>
      </c>
      <c r="AB7" s="7" t="s">
        <v>172</v>
      </c>
      <c r="AC7" s="7" t="s">
        <v>173</v>
      </c>
      <c r="AD7" s="44"/>
      <c r="AE7" s="41"/>
    </row>
    <row r="8" spans="1:31" ht="23.25" customHeight="1">
      <c r="A8" s="38" t="s">
        <v>1</v>
      </c>
      <c r="B8" s="38"/>
      <c r="C8" s="25">
        <f>+'6-3'!C8+'6-5'!C8</f>
        <v>11211.1</v>
      </c>
      <c r="D8" s="25">
        <f>+'6-3'!D8+'6-5'!D8</f>
        <v>37</v>
      </c>
      <c r="E8" s="25">
        <f>+'6-3'!E8+'6-5'!E8</f>
        <v>9</v>
      </c>
      <c r="F8" s="25">
        <f>+'6-3'!F8+'6-5'!F8</f>
        <v>0</v>
      </c>
      <c r="G8" s="25">
        <f>+'6-3'!G8+'6-5'!G8</f>
        <v>1</v>
      </c>
      <c r="H8" s="25">
        <f>+'6-3'!H8+'6-5'!H8</f>
        <v>2</v>
      </c>
      <c r="I8" s="25">
        <f>+'6-3'!I8+'6-5'!I8</f>
        <v>49</v>
      </c>
      <c r="J8" s="25">
        <f>+'6-3'!J8+'6-5'!J8</f>
        <v>8</v>
      </c>
      <c r="K8" s="25">
        <f>+'6-3'!K8+'6-5'!K8</f>
        <v>4</v>
      </c>
      <c r="L8" s="25">
        <f>+'6-3'!L8+'6-5'!L8</f>
        <v>24</v>
      </c>
      <c r="M8" s="25">
        <f>+'6-3'!M8+'6-5'!M8</f>
        <v>38</v>
      </c>
      <c r="N8" s="25">
        <f>+'6-3'!N8+'6-5'!N8</f>
        <v>35</v>
      </c>
      <c r="O8" s="25">
        <f>+'6-3'!O8+'6-5'!O8</f>
        <v>52</v>
      </c>
      <c r="P8" s="25">
        <f>+'6-3'!P8+'6-5'!P8</f>
        <v>48</v>
      </c>
      <c r="Q8" s="25">
        <f>+'6-3'!Q8+'6-5'!Q8</f>
        <v>90</v>
      </c>
      <c r="R8" s="25">
        <f>+'6-3'!R8+'6-5'!R8</f>
        <v>199</v>
      </c>
      <c r="S8" s="25">
        <f>+'6-3'!S8+'6-5'!S8</f>
        <v>342</v>
      </c>
      <c r="T8" s="25">
        <f>+'6-3'!T8+'6-5'!T8</f>
        <v>412</v>
      </c>
      <c r="U8" s="25">
        <f>+'6-3'!U8+'6-5'!U8</f>
        <v>496</v>
      </c>
      <c r="V8" s="25">
        <f>+'6-3'!V8+'6-5'!V8</f>
        <v>832</v>
      </c>
      <c r="W8" s="25">
        <f>+'6-3'!W8+'6-5'!W8</f>
        <v>1307</v>
      </c>
      <c r="X8" s="25">
        <f>+'6-3'!X8+'6-5'!X8</f>
        <v>1699</v>
      </c>
      <c r="Y8" s="25">
        <f>+'6-3'!Y8+'6-5'!Y8</f>
        <v>1851</v>
      </c>
      <c r="Z8" s="25">
        <f>+'6-3'!Z8+'6-5'!Z8</f>
        <v>1907</v>
      </c>
      <c r="AA8" s="25">
        <f>+'6-3'!AA8+'6-5'!AA8</f>
        <v>1302.1</v>
      </c>
      <c r="AB8" s="25">
        <f>+'6-3'!AB8+'6-5'!AB8</f>
        <v>428</v>
      </c>
      <c r="AC8" s="25">
        <f>+'6-3'!AC8+'6-5'!AC8</f>
        <v>87</v>
      </c>
      <c r="AD8" s="25">
        <f>+'6-3'!AD8+'6-5'!AD8</f>
        <v>1</v>
      </c>
      <c r="AE8" s="8" t="s">
        <v>19</v>
      </c>
    </row>
    <row r="9" spans="1:31" ht="15" customHeight="1">
      <c r="A9" s="38"/>
      <c r="B9" s="38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8"/>
    </row>
    <row r="10" spans="1:31" ht="23.25" customHeight="1">
      <c r="A10" s="38" t="s">
        <v>2</v>
      </c>
      <c r="B10" s="38"/>
      <c r="C10" s="25">
        <f>+'6-3'!C10+'6-5'!C10</f>
        <v>7398</v>
      </c>
      <c r="D10" s="25">
        <f>+'6-3'!D10+'6-5'!D10</f>
        <v>28</v>
      </c>
      <c r="E10" s="25">
        <f>+'6-3'!E10+'6-5'!E10</f>
        <v>6</v>
      </c>
      <c r="F10" s="25">
        <f>+'6-3'!F10+'6-5'!F10</f>
        <v>0</v>
      </c>
      <c r="G10" s="25">
        <f>+'6-3'!G10+'6-5'!G10</f>
        <v>1</v>
      </c>
      <c r="H10" s="25">
        <f>+'6-3'!H10+'6-5'!H10</f>
        <v>1</v>
      </c>
      <c r="I10" s="25">
        <f>+'6-3'!I10+'6-5'!I10</f>
        <v>36</v>
      </c>
      <c r="J10" s="25">
        <f>+'6-3'!J10+'6-5'!J10</f>
        <v>4</v>
      </c>
      <c r="K10" s="25">
        <f>+'6-3'!K10+'6-5'!K10</f>
        <v>4</v>
      </c>
      <c r="L10" s="25">
        <f>+'6-3'!L10+'6-5'!L10</f>
        <v>12</v>
      </c>
      <c r="M10" s="25">
        <f>+'6-3'!M10+'6-5'!M10</f>
        <v>28</v>
      </c>
      <c r="N10" s="25">
        <f>+'6-3'!N10+'6-5'!N10</f>
        <v>30</v>
      </c>
      <c r="O10" s="25">
        <f>+'6-3'!O10+'6-5'!O10</f>
        <v>36</v>
      </c>
      <c r="P10" s="25">
        <f>+'6-3'!P10+'6-5'!P10</f>
        <v>39</v>
      </c>
      <c r="Q10" s="25">
        <f>+'6-3'!Q10+'6-5'!Q10</f>
        <v>63</v>
      </c>
      <c r="R10" s="25">
        <f>+'6-3'!R10+'6-5'!R10</f>
        <v>148</v>
      </c>
      <c r="S10" s="25">
        <f>+'6-3'!S10+'6-5'!S10</f>
        <v>249</v>
      </c>
      <c r="T10" s="25">
        <f>+'6-3'!T10+'6-5'!T10</f>
        <v>308</v>
      </c>
      <c r="U10" s="25">
        <f>+'6-3'!U10+'6-5'!U10</f>
        <v>357</v>
      </c>
      <c r="V10" s="25">
        <f>+'6-3'!V10+'6-5'!V10</f>
        <v>577</v>
      </c>
      <c r="W10" s="25">
        <f>+'6-3'!W10+'6-5'!W10</f>
        <v>875</v>
      </c>
      <c r="X10" s="25">
        <f>+'6-3'!X10+'6-5'!X10</f>
        <v>1115</v>
      </c>
      <c r="Y10" s="25">
        <f>+'6-3'!Y10+'6-5'!Y10</f>
        <v>1199</v>
      </c>
      <c r="Z10" s="25">
        <f>+'6-3'!Z10+'6-5'!Z10</f>
        <v>1206</v>
      </c>
      <c r="AA10" s="25">
        <f>+'6-3'!AA10+'6-5'!AA10</f>
        <v>809</v>
      </c>
      <c r="AB10" s="25">
        <f>+'6-3'!AB10+'6-5'!AB10</f>
        <v>252</v>
      </c>
      <c r="AC10" s="25">
        <f>+'6-3'!AC10+'6-5'!AC10</f>
        <v>51</v>
      </c>
      <c r="AD10" s="25">
        <f>+'6-3'!AD10+'6-5'!AD10</f>
        <v>0</v>
      </c>
      <c r="AE10" s="8" t="s">
        <v>20</v>
      </c>
    </row>
    <row r="11" spans="1:31" ht="15" customHeight="1">
      <c r="A11" s="38"/>
      <c r="B11" s="38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8"/>
    </row>
    <row r="12" spans="1:31" ht="23.25" customHeight="1">
      <c r="A12" s="38" t="s">
        <v>190</v>
      </c>
      <c r="B12" s="38"/>
      <c r="C12" s="25">
        <f>+'6-3'!C12+'6-5'!C12</f>
        <v>3813.1</v>
      </c>
      <c r="D12" s="25">
        <f>+'6-3'!D12+'6-5'!D12</f>
        <v>9</v>
      </c>
      <c r="E12" s="25">
        <f>+'6-3'!E12+'6-5'!E12</f>
        <v>3</v>
      </c>
      <c r="F12" s="25">
        <f>+'6-3'!F12+'6-5'!F12</f>
        <v>0</v>
      </c>
      <c r="G12" s="25">
        <f>+'6-3'!G12+'6-5'!G12</f>
        <v>0</v>
      </c>
      <c r="H12" s="25">
        <f>+'6-3'!H12+'6-5'!H12</f>
        <v>1</v>
      </c>
      <c r="I12" s="25">
        <f>+'6-3'!I12+'6-5'!I12</f>
        <v>13</v>
      </c>
      <c r="J12" s="25">
        <f>+'6-3'!J12+'6-5'!J12</f>
        <v>4</v>
      </c>
      <c r="K12" s="25">
        <f>+'6-3'!K12+'6-5'!K12</f>
        <v>0</v>
      </c>
      <c r="L12" s="25">
        <f>+'6-3'!L12+'6-5'!L12</f>
        <v>12</v>
      </c>
      <c r="M12" s="25">
        <f>+'6-3'!M12+'6-5'!M12</f>
        <v>10</v>
      </c>
      <c r="N12" s="25">
        <f>+'6-3'!N12+'6-5'!N12</f>
        <v>5</v>
      </c>
      <c r="O12" s="25">
        <f>+'6-3'!O12+'6-5'!O12</f>
        <v>16</v>
      </c>
      <c r="P12" s="25">
        <f>+'6-3'!P12+'6-5'!P12</f>
        <v>9</v>
      </c>
      <c r="Q12" s="25">
        <f>+'6-3'!Q12+'6-5'!Q12</f>
        <v>27</v>
      </c>
      <c r="R12" s="25">
        <f>+'6-3'!R12+'6-5'!R12</f>
        <v>51</v>
      </c>
      <c r="S12" s="25">
        <f>+'6-3'!S12+'6-5'!S12</f>
        <v>93</v>
      </c>
      <c r="T12" s="25">
        <f>+'6-3'!T12+'6-5'!T12</f>
        <v>104</v>
      </c>
      <c r="U12" s="25">
        <f>+'6-3'!U12+'6-5'!U12</f>
        <v>139</v>
      </c>
      <c r="V12" s="25">
        <f>+'6-3'!V12+'6-5'!V12</f>
        <v>255</v>
      </c>
      <c r="W12" s="25">
        <f>+'6-3'!W12+'6-5'!W12</f>
        <v>432</v>
      </c>
      <c r="X12" s="25">
        <f>+'6-3'!X12+'6-5'!X12</f>
        <v>584</v>
      </c>
      <c r="Y12" s="25">
        <f>+'6-3'!Y12+'6-5'!Y12</f>
        <v>652</v>
      </c>
      <c r="Z12" s="25">
        <f>+'6-3'!Z12+'6-5'!Z12</f>
        <v>701</v>
      </c>
      <c r="AA12" s="25">
        <f>+'6-3'!AA12+'6-5'!AA12</f>
        <v>493.1</v>
      </c>
      <c r="AB12" s="25">
        <f>+'6-3'!AB12+'6-5'!AB12</f>
        <v>176</v>
      </c>
      <c r="AC12" s="25">
        <f>+'6-3'!AC12+'6-5'!AC12</f>
        <v>36</v>
      </c>
      <c r="AD12" s="25">
        <f>+'6-3'!AD12+'6-5'!AD12</f>
        <v>1</v>
      </c>
      <c r="AE12" s="8" t="s">
        <v>192</v>
      </c>
    </row>
    <row r="13" spans="1:31" ht="15" customHeight="1">
      <c r="A13" s="38"/>
      <c r="B13" s="38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8"/>
    </row>
    <row r="14" spans="1:31" ht="23.25" customHeight="1">
      <c r="A14" s="57" t="s">
        <v>3</v>
      </c>
      <c r="B14" s="57"/>
      <c r="C14" s="25">
        <f>+'6-3'!C14+'6-5'!C14</f>
        <v>2727</v>
      </c>
      <c r="D14" s="33">
        <f>+'6-3'!D14+'6-5'!D14</f>
        <v>15</v>
      </c>
      <c r="E14" s="33">
        <f>+'6-3'!E14+'6-5'!E14</f>
        <v>4</v>
      </c>
      <c r="F14" s="33">
        <f>+'6-3'!F14+'6-5'!F14</f>
        <v>0</v>
      </c>
      <c r="G14" s="33">
        <f>+'6-3'!G14+'6-5'!G14</f>
        <v>0</v>
      </c>
      <c r="H14" s="33">
        <f>+'6-3'!H14+'6-5'!H14</f>
        <v>0</v>
      </c>
      <c r="I14" s="33">
        <f>+'6-3'!I14+'6-5'!I14</f>
        <v>19</v>
      </c>
      <c r="J14" s="33">
        <f>+'6-3'!J14+'6-5'!J14</f>
        <v>0</v>
      </c>
      <c r="K14" s="33">
        <f>+'6-3'!K14+'6-5'!K14</f>
        <v>2</v>
      </c>
      <c r="L14" s="33">
        <f>+'6-3'!L14+'6-5'!L14</f>
        <v>5</v>
      </c>
      <c r="M14" s="33">
        <f>+'6-3'!M14+'6-5'!M14</f>
        <v>15</v>
      </c>
      <c r="N14" s="33">
        <f>+'6-3'!N14+'6-5'!N14</f>
        <v>19</v>
      </c>
      <c r="O14" s="33">
        <f>+'6-3'!O14+'6-5'!O14</f>
        <v>21</v>
      </c>
      <c r="P14" s="33">
        <f>+'6-3'!P14+'6-5'!P14</f>
        <v>21</v>
      </c>
      <c r="Q14" s="33">
        <f>+'6-3'!Q14+'6-5'!Q14</f>
        <v>24</v>
      </c>
      <c r="R14" s="33">
        <f>+'6-3'!R14+'6-5'!R14</f>
        <v>68</v>
      </c>
      <c r="S14" s="33">
        <f>+'6-3'!S14+'6-5'!S14</f>
        <v>109</v>
      </c>
      <c r="T14" s="33">
        <f>+'6-3'!T14+'6-5'!T14</f>
        <v>125</v>
      </c>
      <c r="U14" s="33">
        <f>+'6-3'!U14+'6-5'!U14</f>
        <v>139</v>
      </c>
      <c r="V14" s="33">
        <f>+'6-3'!V14+'6-5'!V14</f>
        <v>216</v>
      </c>
      <c r="W14" s="33">
        <f>+'6-3'!W14+'6-5'!W14</f>
        <v>315</v>
      </c>
      <c r="X14" s="33">
        <f>+'6-3'!X14+'6-5'!X14</f>
        <v>403</v>
      </c>
      <c r="Y14" s="33">
        <f>+'6-3'!Y14+'6-5'!Y14</f>
        <v>419</v>
      </c>
      <c r="Z14" s="33">
        <f>+'6-3'!Z14+'6-5'!Z14</f>
        <v>420</v>
      </c>
      <c r="AA14" s="33">
        <f>+'6-3'!AA14+'6-5'!AA14</f>
        <v>284</v>
      </c>
      <c r="AB14" s="33">
        <f>+'6-3'!AB14+'6-5'!AB14</f>
        <v>80</v>
      </c>
      <c r="AC14" s="33">
        <f>+'6-3'!AC14+'6-5'!AC14</f>
        <v>23</v>
      </c>
      <c r="AD14" s="33">
        <f>+'6-3'!AD14+'6-5'!AD14</f>
        <v>0</v>
      </c>
      <c r="AE14" s="10" t="s">
        <v>21</v>
      </c>
    </row>
    <row r="15" spans="1:31" ht="23.25" customHeight="1">
      <c r="A15" s="57" t="s">
        <v>4</v>
      </c>
      <c r="B15" s="57"/>
      <c r="C15" s="25">
        <f>+'6-3'!C15+'6-5'!C15</f>
        <v>1273</v>
      </c>
      <c r="D15" s="33">
        <f>+'6-3'!D15+'6-5'!D15</f>
        <v>2</v>
      </c>
      <c r="E15" s="33">
        <f>+'6-3'!E15+'6-5'!E15</f>
        <v>1</v>
      </c>
      <c r="F15" s="33">
        <f>+'6-3'!F15+'6-5'!F15</f>
        <v>0</v>
      </c>
      <c r="G15" s="33">
        <f>+'6-3'!G15+'6-5'!G15</f>
        <v>0</v>
      </c>
      <c r="H15" s="33">
        <f>+'6-3'!H15+'6-5'!H15</f>
        <v>0</v>
      </c>
      <c r="I15" s="33">
        <f>+'6-3'!I15+'6-5'!I15</f>
        <v>3</v>
      </c>
      <c r="J15" s="33">
        <f>+'6-3'!J15+'6-5'!J15</f>
        <v>1</v>
      </c>
      <c r="K15" s="33">
        <f>+'6-3'!K15+'6-5'!K15</f>
        <v>1</v>
      </c>
      <c r="L15" s="33">
        <f>+'6-3'!L15+'6-5'!L15</f>
        <v>0</v>
      </c>
      <c r="M15" s="33">
        <f>+'6-3'!M15+'6-5'!M15</f>
        <v>6</v>
      </c>
      <c r="N15" s="33">
        <f>+'6-3'!N15+'6-5'!N15</f>
        <v>5</v>
      </c>
      <c r="O15" s="33">
        <f>+'6-3'!O15+'6-5'!O15</f>
        <v>6</v>
      </c>
      <c r="P15" s="33">
        <f>+'6-3'!P15+'6-5'!P15</f>
        <v>9</v>
      </c>
      <c r="Q15" s="33">
        <f>+'6-3'!Q15+'6-5'!Q15</f>
        <v>12</v>
      </c>
      <c r="R15" s="33">
        <f>+'6-3'!R15+'6-5'!R15</f>
        <v>15</v>
      </c>
      <c r="S15" s="33">
        <f>+'6-3'!S15+'6-5'!S15</f>
        <v>43</v>
      </c>
      <c r="T15" s="33">
        <f>+'6-3'!T15+'6-5'!T15</f>
        <v>67</v>
      </c>
      <c r="U15" s="33">
        <f>+'6-3'!U15+'6-5'!U15</f>
        <v>63</v>
      </c>
      <c r="V15" s="33">
        <f>+'6-3'!V15+'6-5'!V15</f>
        <v>100</v>
      </c>
      <c r="W15" s="33">
        <f>+'6-3'!W15+'6-5'!W15</f>
        <v>161</v>
      </c>
      <c r="X15" s="33">
        <f>+'6-3'!X15+'6-5'!X15</f>
        <v>176</v>
      </c>
      <c r="Y15" s="33">
        <f>+'6-3'!Y15+'6-5'!Y15</f>
        <v>204</v>
      </c>
      <c r="Z15" s="33">
        <f>+'6-3'!Z15+'6-5'!Z15</f>
        <v>199</v>
      </c>
      <c r="AA15" s="33">
        <f>+'6-3'!AA15+'6-5'!AA15</f>
        <v>140</v>
      </c>
      <c r="AB15" s="33">
        <f>+'6-3'!AB15+'6-5'!AB15</f>
        <v>51</v>
      </c>
      <c r="AC15" s="33">
        <f>+'6-3'!AC15+'6-5'!AC15</f>
        <v>11</v>
      </c>
      <c r="AD15" s="33">
        <f>+'6-3'!AD15+'6-5'!AD15</f>
        <v>0</v>
      </c>
      <c r="AE15" s="10" t="s">
        <v>22</v>
      </c>
    </row>
    <row r="16" spans="1:31" ht="23.25" customHeight="1">
      <c r="A16" s="57" t="s">
        <v>5</v>
      </c>
      <c r="B16" s="57"/>
      <c r="C16" s="25">
        <f>+'6-3'!C16+'6-5'!C16</f>
        <v>583</v>
      </c>
      <c r="D16" s="33">
        <f>+'6-3'!D16+'6-5'!D16</f>
        <v>2</v>
      </c>
      <c r="E16" s="33">
        <f>+'6-3'!E16+'6-5'!E16</f>
        <v>0</v>
      </c>
      <c r="F16" s="33">
        <f>+'6-3'!F16+'6-5'!F16</f>
        <v>0</v>
      </c>
      <c r="G16" s="33">
        <f>+'6-3'!G16+'6-5'!G16</f>
        <v>0</v>
      </c>
      <c r="H16" s="33">
        <f>+'6-3'!H16+'6-5'!H16</f>
        <v>0</v>
      </c>
      <c r="I16" s="33">
        <f>+'6-3'!I16+'6-5'!I16</f>
        <v>2</v>
      </c>
      <c r="J16" s="33">
        <f>+'6-3'!J16+'6-5'!J16</f>
        <v>0</v>
      </c>
      <c r="K16" s="33">
        <f>+'6-3'!K16+'6-5'!K16</f>
        <v>1</v>
      </c>
      <c r="L16" s="33">
        <f>+'6-3'!L16+'6-5'!L16</f>
        <v>1</v>
      </c>
      <c r="M16" s="33">
        <f>+'6-3'!M16+'6-5'!M16</f>
        <v>0</v>
      </c>
      <c r="N16" s="33">
        <f>+'6-3'!N16+'6-5'!N16</f>
        <v>3</v>
      </c>
      <c r="O16" s="33">
        <f>+'6-3'!O16+'6-5'!O16</f>
        <v>1</v>
      </c>
      <c r="P16" s="33">
        <f>+'6-3'!P16+'6-5'!P16</f>
        <v>0</v>
      </c>
      <c r="Q16" s="33">
        <f>+'6-3'!Q16+'6-5'!Q16</f>
        <v>7</v>
      </c>
      <c r="R16" s="33">
        <f>+'6-3'!R16+'6-5'!R16</f>
        <v>12</v>
      </c>
      <c r="S16" s="33">
        <f>+'6-3'!S16+'6-5'!S16</f>
        <v>16</v>
      </c>
      <c r="T16" s="33">
        <f>+'6-3'!T16+'6-5'!T16</f>
        <v>28</v>
      </c>
      <c r="U16" s="33">
        <f>+'6-3'!U16+'6-5'!U16</f>
        <v>35</v>
      </c>
      <c r="V16" s="33">
        <f>+'6-3'!V16+'6-5'!V16</f>
        <v>46</v>
      </c>
      <c r="W16" s="33">
        <f>+'6-3'!W16+'6-5'!W16</f>
        <v>73</v>
      </c>
      <c r="X16" s="33">
        <f>+'6-3'!X16+'6-5'!X16</f>
        <v>79</v>
      </c>
      <c r="Y16" s="33">
        <f>+'6-3'!Y16+'6-5'!Y16</f>
        <v>95</v>
      </c>
      <c r="Z16" s="33">
        <f>+'6-3'!Z16+'6-5'!Z16</f>
        <v>102</v>
      </c>
      <c r="AA16" s="33">
        <f>+'6-3'!AA16+'6-5'!AA16</f>
        <v>59</v>
      </c>
      <c r="AB16" s="33">
        <f>+'6-3'!AB16+'6-5'!AB16</f>
        <v>21</v>
      </c>
      <c r="AC16" s="33">
        <f>+'6-3'!AC16+'6-5'!AC16</f>
        <v>2</v>
      </c>
      <c r="AD16" s="33">
        <f>+'6-3'!AD16+'6-5'!AD16</f>
        <v>0</v>
      </c>
      <c r="AE16" s="10" t="s">
        <v>23</v>
      </c>
    </row>
    <row r="17" spans="1:31" ht="23.25" customHeight="1">
      <c r="A17" s="57" t="s">
        <v>6</v>
      </c>
      <c r="B17" s="57"/>
      <c r="C17" s="25">
        <f>+'6-3'!C17+'6-5'!C17</f>
        <v>526</v>
      </c>
      <c r="D17" s="33">
        <f>+'6-3'!D17+'6-5'!D17</f>
        <v>3</v>
      </c>
      <c r="E17" s="33">
        <f>+'6-3'!E17+'6-5'!E17</f>
        <v>1</v>
      </c>
      <c r="F17" s="33">
        <f>+'6-3'!F17+'6-5'!F17</f>
        <v>0</v>
      </c>
      <c r="G17" s="33">
        <f>+'6-3'!G17+'6-5'!G17</f>
        <v>0</v>
      </c>
      <c r="H17" s="33">
        <f>+'6-3'!H17+'6-5'!H17</f>
        <v>0</v>
      </c>
      <c r="I17" s="33">
        <f>+'6-3'!I17+'6-5'!I17</f>
        <v>4</v>
      </c>
      <c r="J17" s="33">
        <f>+'6-3'!J17+'6-5'!J17</f>
        <v>0</v>
      </c>
      <c r="K17" s="33">
        <f>+'6-3'!K17+'6-5'!K17</f>
        <v>0</v>
      </c>
      <c r="L17" s="33">
        <f>+'6-3'!L17+'6-5'!L17</f>
        <v>2</v>
      </c>
      <c r="M17" s="33">
        <f>+'6-3'!M17+'6-5'!M17</f>
        <v>1</v>
      </c>
      <c r="N17" s="33">
        <f>+'6-3'!N17+'6-5'!N17</f>
        <v>1</v>
      </c>
      <c r="O17" s="33">
        <f>+'6-3'!O17+'6-5'!O17</f>
        <v>0</v>
      </c>
      <c r="P17" s="33">
        <f>+'6-3'!P17+'6-5'!P17</f>
        <v>2</v>
      </c>
      <c r="Q17" s="33">
        <f>+'6-3'!Q17+'6-5'!Q17</f>
        <v>0</v>
      </c>
      <c r="R17" s="33">
        <f>+'6-3'!R17+'6-5'!R17</f>
        <v>16</v>
      </c>
      <c r="S17" s="33">
        <f>+'6-3'!S17+'6-5'!S17</f>
        <v>15</v>
      </c>
      <c r="T17" s="33">
        <f>+'6-3'!T17+'6-5'!T17</f>
        <v>15</v>
      </c>
      <c r="U17" s="33">
        <f>+'6-3'!U17+'6-5'!U17</f>
        <v>32</v>
      </c>
      <c r="V17" s="33">
        <f>+'6-3'!V17+'6-5'!V17</f>
        <v>32</v>
      </c>
      <c r="W17" s="33">
        <f>+'6-3'!W17+'6-5'!W17</f>
        <v>66</v>
      </c>
      <c r="X17" s="33">
        <f>+'6-3'!X17+'6-5'!X17</f>
        <v>87</v>
      </c>
      <c r="Y17" s="33">
        <f>+'6-3'!Y17+'6-5'!Y17</f>
        <v>88</v>
      </c>
      <c r="Z17" s="33">
        <f>+'6-3'!Z17+'6-5'!Z17</f>
        <v>80</v>
      </c>
      <c r="AA17" s="33">
        <f>+'6-3'!AA17+'6-5'!AA17</f>
        <v>62</v>
      </c>
      <c r="AB17" s="33">
        <f>+'6-3'!AB17+'6-5'!AB17</f>
        <v>21</v>
      </c>
      <c r="AC17" s="33">
        <f>+'6-3'!AC17+'6-5'!AC17</f>
        <v>2</v>
      </c>
      <c r="AD17" s="33">
        <f>+'6-3'!AD17+'6-5'!AD17</f>
        <v>0</v>
      </c>
      <c r="AE17" s="10" t="s">
        <v>24</v>
      </c>
    </row>
    <row r="18" spans="1:31" ht="23.25" customHeight="1">
      <c r="A18" s="57" t="s">
        <v>7</v>
      </c>
      <c r="B18" s="57"/>
      <c r="C18" s="25">
        <f>+'6-3'!C18+'6-5'!C18</f>
        <v>462</v>
      </c>
      <c r="D18" s="33">
        <f>+'6-3'!D18+'6-5'!D18</f>
        <v>2</v>
      </c>
      <c r="E18" s="33">
        <f>+'6-3'!E18+'6-5'!E18</f>
        <v>0</v>
      </c>
      <c r="F18" s="33">
        <f>+'6-3'!F18+'6-5'!F18</f>
        <v>0</v>
      </c>
      <c r="G18" s="33">
        <f>+'6-3'!G18+'6-5'!G18</f>
        <v>1</v>
      </c>
      <c r="H18" s="33">
        <f>+'6-3'!H18+'6-5'!H18</f>
        <v>0</v>
      </c>
      <c r="I18" s="33">
        <f>+'6-3'!I18+'6-5'!I18</f>
        <v>3</v>
      </c>
      <c r="J18" s="33">
        <f>+'6-3'!J18+'6-5'!J18</f>
        <v>0</v>
      </c>
      <c r="K18" s="33">
        <f>+'6-3'!K18+'6-5'!K18</f>
        <v>0</v>
      </c>
      <c r="L18" s="33">
        <f>+'6-3'!L18+'6-5'!L18</f>
        <v>1</v>
      </c>
      <c r="M18" s="33">
        <f>+'6-3'!M18+'6-5'!M18</f>
        <v>0</v>
      </c>
      <c r="N18" s="33">
        <f>+'6-3'!N18+'6-5'!N18</f>
        <v>0</v>
      </c>
      <c r="O18" s="33">
        <f>+'6-3'!O18+'6-5'!O18</f>
        <v>3</v>
      </c>
      <c r="P18" s="33">
        <f>+'6-3'!P18+'6-5'!P18</f>
        <v>1</v>
      </c>
      <c r="Q18" s="33">
        <f>+'6-3'!Q18+'6-5'!Q18</f>
        <v>7</v>
      </c>
      <c r="R18" s="33">
        <f>+'6-3'!R18+'6-5'!R18</f>
        <v>10</v>
      </c>
      <c r="S18" s="33">
        <f>+'6-3'!S18+'6-5'!S18</f>
        <v>15</v>
      </c>
      <c r="T18" s="33">
        <f>+'6-3'!T18+'6-5'!T18</f>
        <v>16</v>
      </c>
      <c r="U18" s="33">
        <f>+'6-3'!U18+'6-5'!U18</f>
        <v>21</v>
      </c>
      <c r="V18" s="33">
        <f>+'6-3'!V18+'6-5'!V18</f>
        <v>42</v>
      </c>
      <c r="W18" s="33">
        <f>+'6-3'!W18+'6-5'!W18</f>
        <v>64</v>
      </c>
      <c r="X18" s="33">
        <f>+'6-3'!X18+'6-5'!X18</f>
        <v>80</v>
      </c>
      <c r="Y18" s="33">
        <f>+'6-3'!Y18+'6-5'!Y18</f>
        <v>64</v>
      </c>
      <c r="Z18" s="33">
        <f>+'6-3'!Z18+'6-5'!Z18</f>
        <v>73</v>
      </c>
      <c r="AA18" s="33">
        <f>+'6-3'!AA18+'6-5'!AA18</f>
        <v>47</v>
      </c>
      <c r="AB18" s="33">
        <f>+'6-3'!AB18+'6-5'!AB18</f>
        <v>12</v>
      </c>
      <c r="AC18" s="33">
        <f>+'6-3'!AC18+'6-5'!AC18</f>
        <v>3</v>
      </c>
      <c r="AD18" s="33">
        <f>+'6-3'!AD18+'6-5'!AD18</f>
        <v>0</v>
      </c>
      <c r="AE18" s="10" t="s">
        <v>25</v>
      </c>
    </row>
    <row r="19" spans="1:31" ht="23.25" customHeight="1">
      <c r="A19" s="57" t="s">
        <v>8</v>
      </c>
      <c r="B19" s="57"/>
      <c r="C19" s="25">
        <f>+'6-3'!C19+'6-5'!C19</f>
        <v>377</v>
      </c>
      <c r="D19" s="33">
        <f>+'6-3'!D19+'6-5'!D19</f>
        <v>0</v>
      </c>
      <c r="E19" s="33">
        <f>+'6-3'!E19+'6-5'!E19</f>
        <v>0</v>
      </c>
      <c r="F19" s="33">
        <f>+'6-3'!F19+'6-5'!F19</f>
        <v>0</v>
      </c>
      <c r="G19" s="33">
        <f>+'6-3'!G19+'6-5'!G19</f>
        <v>0</v>
      </c>
      <c r="H19" s="33">
        <f>+'6-3'!H19+'6-5'!H19</f>
        <v>0</v>
      </c>
      <c r="I19" s="33">
        <f>+'6-3'!I19+'6-5'!I19</f>
        <v>0</v>
      </c>
      <c r="J19" s="33">
        <f>+'6-3'!J19+'6-5'!J19</f>
        <v>0</v>
      </c>
      <c r="K19" s="33">
        <f>+'6-3'!K19+'6-5'!K19</f>
        <v>0</v>
      </c>
      <c r="L19" s="33">
        <f>+'6-3'!L19+'6-5'!L19</f>
        <v>1</v>
      </c>
      <c r="M19" s="33">
        <f>+'6-3'!M19+'6-5'!M19</f>
        <v>0</v>
      </c>
      <c r="N19" s="33">
        <f>+'6-3'!N19+'6-5'!N19</f>
        <v>0</v>
      </c>
      <c r="O19" s="33">
        <f>+'6-3'!O19+'6-5'!O19</f>
        <v>0</v>
      </c>
      <c r="P19" s="33">
        <f>+'6-3'!P19+'6-5'!P19</f>
        <v>0</v>
      </c>
      <c r="Q19" s="33">
        <f>+'6-3'!Q19+'6-5'!Q19</f>
        <v>3</v>
      </c>
      <c r="R19" s="33">
        <f>+'6-3'!R19+'6-5'!R19</f>
        <v>3</v>
      </c>
      <c r="S19" s="33">
        <f>+'6-3'!S19+'6-5'!S19</f>
        <v>10</v>
      </c>
      <c r="T19" s="33">
        <f>+'6-3'!T19+'6-5'!T19</f>
        <v>15</v>
      </c>
      <c r="U19" s="33">
        <f>+'6-3'!U19+'6-5'!U19</f>
        <v>17</v>
      </c>
      <c r="V19" s="33">
        <f>+'6-3'!V19+'6-5'!V19</f>
        <v>30</v>
      </c>
      <c r="W19" s="33">
        <f>+'6-3'!W19+'6-5'!W19</f>
        <v>35</v>
      </c>
      <c r="X19" s="33">
        <f>+'6-3'!X19+'6-5'!X19</f>
        <v>60</v>
      </c>
      <c r="Y19" s="33">
        <f>+'6-3'!Y19+'6-5'!Y19</f>
        <v>63</v>
      </c>
      <c r="Z19" s="33">
        <f>+'6-3'!Z19+'6-5'!Z19</f>
        <v>72</v>
      </c>
      <c r="AA19" s="33">
        <f>+'6-3'!AA19+'6-5'!AA19</f>
        <v>49</v>
      </c>
      <c r="AB19" s="33">
        <f>+'6-3'!AB19+'6-5'!AB19</f>
        <v>17</v>
      </c>
      <c r="AC19" s="33">
        <f>+'6-3'!AC19+'6-5'!AC19</f>
        <v>2</v>
      </c>
      <c r="AD19" s="33">
        <f>+'6-3'!AD19+'6-5'!AD19</f>
        <v>0</v>
      </c>
      <c r="AE19" s="10" t="s">
        <v>26</v>
      </c>
    </row>
    <row r="20" spans="1:31" ht="22.5" customHeight="1">
      <c r="A20" s="57" t="s">
        <v>9</v>
      </c>
      <c r="B20" s="57"/>
      <c r="C20" s="25">
        <f>+'6-3'!C20+'6-5'!C20</f>
        <v>238</v>
      </c>
      <c r="D20" s="33">
        <f>+'6-3'!D20+'6-5'!D20</f>
        <v>0</v>
      </c>
      <c r="E20" s="33">
        <f>+'6-3'!E20+'6-5'!E20</f>
        <v>0</v>
      </c>
      <c r="F20" s="33">
        <f>+'6-3'!F20+'6-5'!F20</f>
        <v>0</v>
      </c>
      <c r="G20" s="33">
        <f>+'6-3'!G20+'6-5'!G20</f>
        <v>0</v>
      </c>
      <c r="H20" s="33">
        <f>+'6-3'!H20+'6-5'!H20</f>
        <v>0</v>
      </c>
      <c r="I20" s="33">
        <f>+'6-3'!I20+'6-5'!I20</f>
        <v>0</v>
      </c>
      <c r="J20" s="33">
        <f>+'6-3'!J20+'6-5'!J20</f>
        <v>1</v>
      </c>
      <c r="K20" s="33">
        <f>+'6-3'!K20+'6-5'!K20</f>
        <v>0</v>
      </c>
      <c r="L20" s="33">
        <f>+'6-3'!L20+'6-5'!L20</f>
        <v>0</v>
      </c>
      <c r="M20" s="33">
        <f>+'6-3'!M20+'6-5'!M20</f>
        <v>1</v>
      </c>
      <c r="N20" s="33">
        <f>+'6-3'!N20+'6-5'!N20</f>
        <v>1</v>
      </c>
      <c r="O20" s="33">
        <f>+'6-3'!O20+'6-5'!O20</f>
        <v>0</v>
      </c>
      <c r="P20" s="33">
        <f>+'6-3'!P20+'6-5'!P20</f>
        <v>1</v>
      </c>
      <c r="Q20" s="33">
        <f>+'6-3'!Q20+'6-5'!Q20</f>
        <v>3</v>
      </c>
      <c r="R20" s="33">
        <f>+'6-3'!R20+'6-5'!R20</f>
        <v>4</v>
      </c>
      <c r="S20" s="33">
        <f>+'6-3'!S20+'6-5'!S20</f>
        <v>6</v>
      </c>
      <c r="T20" s="33">
        <f>+'6-3'!T20+'6-5'!T20</f>
        <v>9</v>
      </c>
      <c r="U20" s="33">
        <f>+'6-3'!U20+'6-5'!U20</f>
        <v>6</v>
      </c>
      <c r="V20" s="33">
        <f>+'6-3'!V20+'6-5'!V20</f>
        <v>25</v>
      </c>
      <c r="W20" s="33">
        <f>+'6-3'!W20+'6-5'!W20</f>
        <v>25</v>
      </c>
      <c r="X20" s="33">
        <f>+'6-3'!X20+'6-5'!X20</f>
        <v>29</v>
      </c>
      <c r="Y20" s="33">
        <f>+'6-3'!Y20+'6-5'!Y20</f>
        <v>44</v>
      </c>
      <c r="Z20" s="33">
        <f>+'6-3'!Z20+'6-5'!Z20</f>
        <v>46</v>
      </c>
      <c r="AA20" s="33">
        <f>+'6-3'!AA20+'6-5'!AA20</f>
        <v>28</v>
      </c>
      <c r="AB20" s="33">
        <f>+'6-3'!AB20+'6-5'!AB20</f>
        <v>7</v>
      </c>
      <c r="AC20" s="33">
        <f>+'6-3'!AC20+'6-5'!AC20</f>
        <v>2</v>
      </c>
      <c r="AD20" s="33">
        <f>+'6-3'!AD20+'6-5'!AD20</f>
        <v>0</v>
      </c>
      <c r="AE20" s="10" t="s">
        <v>27</v>
      </c>
    </row>
    <row r="21" spans="1:31" ht="23.25" customHeight="1">
      <c r="A21" s="57" t="s">
        <v>10</v>
      </c>
      <c r="B21" s="57"/>
      <c r="C21" s="25">
        <f>+'6-3'!C21+'6-5'!C21</f>
        <v>207</v>
      </c>
      <c r="D21" s="33">
        <f>+'6-3'!D21+'6-5'!D21</f>
        <v>0</v>
      </c>
      <c r="E21" s="33">
        <f>+'6-3'!E21+'6-5'!E21</f>
        <v>0</v>
      </c>
      <c r="F21" s="33">
        <f>+'6-3'!F21+'6-5'!F21</f>
        <v>0</v>
      </c>
      <c r="G21" s="33">
        <f>+'6-3'!G21+'6-5'!G21</f>
        <v>0</v>
      </c>
      <c r="H21" s="33">
        <f>+'6-3'!H21+'6-5'!H21</f>
        <v>0</v>
      </c>
      <c r="I21" s="33">
        <f>+'6-3'!I21+'6-5'!I21</f>
        <v>0</v>
      </c>
      <c r="J21" s="33">
        <f>+'6-3'!J21+'6-5'!J21</f>
        <v>1</v>
      </c>
      <c r="K21" s="33">
        <f>+'6-3'!K21+'6-5'!K21</f>
        <v>0</v>
      </c>
      <c r="L21" s="33">
        <f>+'6-3'!L21+'6-5'!L21</f>
        <v>0</v>
      </c>
      <c r="M21" s="33">
        <f>+'6-3'!M21+'6-5'!M21</f>
        <v>1</v>
      </c>
      <c r="N21" s="33">
        <f>+'6-3'!N21+'6-5'!N21</f>
        <v>0</v>
      </c>
      <c r="O21" s="33">
        <f>+'6-3'!O21+'6-5'!O21</f>
        <v>0</v>
      </c>
      <c r="P21" s="33">
        <f>+'6-3'!P21+'6-5'!P21</f>
        <v>1</v>
      </c>
      <c r="Q21" s="33">
        <f>+'6-3'!Q21+'6-5'!Q21</f>
        <v>0</v>
      </c>
      <c r="R21" s="33">
        <f>+'6-3'!R21+'6-5'!R21</f>
        <v>4</v>
      </c>
      <c r="S21" s="33">
        <f>+'6-3'!S21+'6-5'!S21</f>
        <v>4</v>
      </c>
      <c r="T21" s="33">
        <f>+'6-3'!T21+'6-5'!T21</f>
        <v>6</v>
      </c>
      <c r="U21" s="33">
        <f>+'6-3'!U21+'6-5'!U21</f>
        <v>5</v>
      </c>
      <c r="V21" s="33">
        <f>+'6-3'!V21+'6-5'!V21</f>
        <v>13</v>
      </c>
      <c r="W21" s="33">
        <f>+'6-3'!W21+'6-5'!W21</f>
        <v>23</v>
      </c>
      <c r="X21" s="33">
        <f>+'6-3'!X21+'6-5'!X21</f>
        <v>32</v>
      </c>
      <c r="Y21" s="33">
        <f>+'6-3'!Y21+'6-5'!Y21</f>
        <v>36</v>
      </c>
      <c r="Z21" s="33">
        <f>+'6-3'!Z21+'6-5'!Z21</f>
        <v>50</v>
      </c>
      <c r="AA21" s="33">
        <f>+'6-3'!AA21+'6-5'!AA21</f>
        <v>23</v>
      </c>
      <c r="AB21" s="33">
        <f>+'6-3'!AB21+'6-5'!AB21</f>
        <v>6</v>
      </c>
      <c r="AC21" s="33">
        <f>+'6-3'!AC21+'6-5'!AC21</f>
        <v>2</v>
      </c>
      <c r="AD21" s="33">
        <f>+'6-3'!AD21+'6-5'!AD21</f>
        <v>0</v>
      </c>
      <c r="AE21" s="10" t="s">
        <v>28</v>
      </c>
    </row>
    <row r="22" spans="1:31" ht="23.25" customHeight="1">
      <c r="A22" s="57" t="s">
        <v>11</v>
      </c>
      <c r="B22" s="57"/>
      <c r="C22" s="25">
        <f>+'6-3'!C22+'6-5'!C22</f>
        <v>209</v>
      </c>
      <c r="D22" s="33">
        <f>+'6-3'!D22+'6-5'!D22</f>
        <v>0</v>
      </c>
      <c r="E22" s="33">
        <f>+'6-3'!E22+'6-5'!E22</f>
        <v>0</v>
      </c>
      <c r="F22" s="33">
        <f>+'6-3'!F22+'6-5'!F22</f>
        <v>0</v>
      </c>
      <c r="G22" s="33">
        <f>+'6-3'!G22+'6-5'!G22</f>
        <v>0</v>
      </c>
      <c r="H22" s="33">
        <f>+'6-3'!H22+'6-5'!H22</f>
        <v>0</v>
      </c>
      <c r="I22" s="33">
        <f>+'6-3'!I22+'6-5'!I22</f>
        <v>0</v>
      </c>
      <c r="J22" s="33">
        <f>+'6-3'!J22+'6-5'!J22</f>
        <v>0</v>
      </c>
      <c r="K22" s="33">
        <f>+'6-3'!K22+'6-5'!K22</f>
        <v>0</v>
      </c>
      <c r="L22" s="33">
        <f>+'6-3'!L22+'6-5'!L22</f>
        <v>1</v>
      </c>
      <c r="M22" s="33">
        <f>+'6-3'!M22+'6-5'!M22</f>
        <v>3</v>
      </c>
      <c r="N22" s="33">
        <f>+'6-3'!N22+'6-5'!N22</f>
        <v>0</v>
      </c>
      <c r="O22" s="33">
        <f>+'6-3'!O22+'6-5'!O22</f>
        <v>0</v>
      </c>
      <c r="P22" s="33">
        <f>+'6-3'!P22+'6-5'!P22</f>
        <v>1</v>
      </c>
      <c r="Q22" s="33">
        <f>+'6-3'!Q22+'6-5'!Q22</f>
        <v>0</v>
      </c>
      <c r="R22" s="33">
        <f>+'6-3'!R22+'6-5'!R22</f>
        <v>0</v>
      </c>
      <c r="S22" s="33">
        <f>+'6-3'!S22+'6-5'!S22</f>
        <v>2</v>
      </c>
      <c r="T22" s="33">
        <f>+'6-3'!T22+'6-5'!T22</f>
        <v>4</v>
      </c>
      <c r="U22" s="33">
        <f>+'6-3'!U22+'6-5'!U22</f>
        <v>9</v>
      </c>
      <c r="V22" s="33">
        <f>+'6-3'!V22+'6-5'!V22</f>
        <v>16</v>
      </c>
      <c r="W22" s="33">
        <f>+'6-3'!W22+'6-5'!W22</f>
        <v>20</v>
      </c>
      <c r="X22" s="33">
        <f>+'6-3'!X22+'6-5'!X22</f>
        <v>31</v>
      </c>
      <c r="Y22" s="33">
        <f>+'6-3'!Y22+'6-5'!Y22</f>
        <v>42</v>
      </c>
      <c r="Z22" s="33">
        <f>+'6-3'!Z22+'6-5'!Z22</f>
        <v>37</v>
      </c>
      <c r="AA22" s="33">
        <f>+'6-3'!AA22+'6-5'!AA22</f>
        <v>31</v>
      </c>
      <c r="AB22" s="33">
        <f>+'6-3'!AB22+'6-5'!AB22</f>
        <v>9</v>
      </c>
      <c r="AC22" s="33">
        <f>+'6-3'!AC22+'6-5'!AC22</f>
        <v>3</v>
      </c>
      <c r="AD22" s="33">
        <f>+'6-3'!AD22+'6-5'!AD22</f>
        <v>0</v>
      </c>
      <c r="AE22" s="10" t="s">
        <v>29</v>
      </c>
    </row>
    <row r="23" spans="1:31" ht="23.25" customHeight="1">
      <c r="A23" s="57" t="s">
        <v>12</v>
      </c>
      <c r="B23" s="57"/>
      <c r="C23" s="25">
        <f>+'6-3'!C23+'6-5'!C23</f>
        <v>261</v>
      </c>
      <c r="D23" s="33">
        <f>+'6-3'!D23+'6-5'!D23</f>
        <v>1</v>
      </c>
      <c r="E23" s="33">
        <f>+'6-3'!E23+'6-5'!E23</f>
        <v>0</v>
      </c>
      <c r="F23" s="33">
        <f>+'6-3'!F23+'6-5'!F23</f>
        <v>0</v>
      </c>
      <c r="G23" s="33">
        <f>+'6-3'!G23+'6-5'!G23</f>
        <v>0</v>
      </c>
      <c r="H23" s="33">
        <f>+'6-3'!H23+'6-5'!H23</f>
        <v>0</v>
      </c>
      <c r="I23" s="33">
        <f>+'6-3'!I23+'6-5'!I23</f>
        <v>1</v>
      </c>
      <c r="J23" s="33">
        <f>+'6-3'!J23+'6-5'!J23</f>
        <v>1</v>
      </c>
      <c r="K23" s="33">
        <f>+'6-3'!K23+'6-5'!K23</f>
        <v>0</v>
      </c>
      <c r="L23" s="33">
        <f>+'6-3'!L23+'6-5'!L23</f>
        <v>0</v>
      </c>
      <c r="M23" s="33">
        <f>+'6-3'!M23+'6-5'!M23</f>
        <v>0</v>
      </c>
      <c r="N23" s="33">
        <f>+'6-3'!N23+'6-5'!N23</f>
        <v>0</v>
      </c>
      <c r="O23" s="33">
        <f>+'6-3'!O23+'6-5'!O23</f>
        <v>0</v>
      </c>
      <c r="P23" s="33">
        <f>+'6-3'!P23+'6-5'!P23</f>
        <v>2</v>
      </c>
      <c r="Q23" s="33">
        <f>+'6-3'!Q23+'6-5'!Q23</f>
        <v>0</v>
      </c>
      <c r="R23" s="33">
        <f>+'6-3'!R23+'6-5'!R23</f>
        <v>7</v>
      </c>
      <c r="S23" s="33">
        <f>+'6-3'!S23+'6-5'!S23</f>
        <v>15</v>
      </c>
      <c r="T23" s="33">
        <f>+'6-3'!T23+'6-5'!T23</f>
        <v>6</v>
      </c>
      <c r="U23" s="33">
        <f>+'6-3'!U23+'6-5'!U23</f>
        <v>14</v>
      </c>
      <c r="V23" s="33">
        <f>+'6-3'!V23+'6-5'!V23</f>
        <v>20</v>
      </c>
      <c r="W23" s="33">
        <f>+'6-3'!W23+'6-5'!W23</f>
        <v>25</v>
      </c>
      <c r="X23" s="33">
        <f>+'6-3'!X23+'6-5'!X23</f>
        <v>48</v>
      </c>
      <c r="Y23" s="33">
        <f>+'6-3'!Y23+'6-5'!Y23</f>
        <v>48</v>
      </c>
      <c r="Z23" s="33">
        <f>+'6-3'!Z23+'6-5'!Z23</f>
        <v>34</v>
      </c>
      <c r="AA23" s="33">
        <f>+'6-3'!AA23+'6-5'!AA23</f>
        <v>29</v>
      </c>
      <c r="AB23" s="33">
        <f>+'6-3'!AB23+'6-5'!AB23</f>
        <v>11</v>
      </c>
      <c r="AC23" s="33">
        <f>+'6-3'!AC23+'6-5'!AC23</f>
        <v>0</v>
      </c>
      <c r="AD23" s="33">
        <f>+'6-3'!AD23+'6-5'!AD23</f>
        <v>0</v>
      </c>
      <c r="AE23" s="10" t="s">
        <v>30</v>
      </c>
    </row>
    <row r="24" spans="1:31" ht="23.25" customHeight="1">
      <c r="A24" s="57" t="s">
        <v>13</v>
      </c>
      <c r="B24" s="57"/>
      <c r="C24" s="25">
        <f>+'6-3'!C24+'6-5'!C24</f>
        <v>535</v>
      </c>
      <c r="D24" s="33">
        <f>+'6-3'!D24+'6-5'!D24</f>
        <v>3</v>
      </c>
      <c r="E24" s="33">
        <f>+'6-3'!E24+'6-5'!E24</f>
        <v>0</v>
      </c>
      <c r="F24" s="33">
        <f>+'6-3'!F24+'6-5'!F24</f>
        <v>0</v>
      </c>
      <c r="G24" s="33">
        <f>+'6-3'!G24+'6-5'!G24</f>
        <v>0</v>
      </c>
      <c r="H24" s="33">
        <f>+'6-3'!H24+'6-5'!H24</f>
        <v>1</v>
      </c>
      <c r="I24" s="33">
        <f>+'6-3'!I24+'6-5'!I24</f>
        <v>4</v>
      </c>
      <c r="J24" s="33">
        <f>+'6-3'!J24+'6-5'!J24</f>
        <v>0</v>
      </c>
      <c r="K24" s="33">
        <f>+'6-3'!K24+'6-5'!K24</f>
        <v>0</v>
      </c>
      <c r="L24" s="33">
        <f>+'6-3'!L24+'6-5'!L24</f>
        <v>1</v>
      </c>
      <c r="M24" s="33">
        <f>+'6-3'!M24+'6-5'!M24</f>
        <v>1</v>
      </c>
      <c r="N24" s="33">
        <f>+'6-3'!N24+'6-5'!N24</f>
        <v>1</v>
      </c>
      <c r="O24" s="33">
        <f>+'6-3'!O24+'6-5'!O24</f>
        <v>5</v>
      </c>
      <c r="P24" s="33">
        <f>+'6-3'!P24+'6-5'!P24</f>
        <v>1</v>
      </c>
      <c r="Q24" s="33">
        <f>+'6-3'!Q24+'6-5'!Q24</f>
        <v>7</v>
      </c>
      <c r="R24" s="33">
        <f>+'6-3'!R24+'6-5'!R24</f>
        <v>9</v>
      </c>
      <c r="S24" s="33">
        <f>+'6-3'!S24+'6-5'!S24</f>
        <v>14</v>
      </c>
      <c r="T24" s="33">
        <f>+'6-3'!T24+'6-5'!T24</f>
        <v>17</v>
      </c>
      <c r="U24" s="33">
        <f>+'6-3'!U24+'6-5'!U24</f>
        <v>16</v>
      </c>
      <c r="V24" s="33">
        <f>+'6-3'!V24+'6-5'!V24</f>
        <v>37</v>
      </c>
      <c r="W24" s="33">
        <f>+'6-3'!W24+'6-5'!W24</f>
        <v>68</v>
      </c>
      <c r="X24" s="33">
        <f>+'6-3'!X24+'6-5'!X24</f>
        <v>90</v>
      </c>
      <c r="Y24" s="33">
        <f>+'6-3'!Y24+'6-5'!Y24</f>
        <v>96</v>
      </c>
      <c r="Z24" s="33">
        <f>+'6-3'!Z24+'6-5'!Z24</f>
        <v>93</v>
      </c>
      <c r="AA24" s="33">
        <f>+'6-3'!AA24+'6-5'!AA24</f>
        <v>57</v>
      </c>
      <c r="AB24" s="33">
        <f>+'6-3'!AB24+'6-5'!AB24</f>
        <v>17</v>
      </c>
      <c r="AC24" s="33">
        <f>+'6-3'!AC24+'6-5'!AC24</f>
        <v>1</v>
      </c>
      <c r="AD24" s="33">
        <f>+'6-3'!AD24+'6-5'!AD24</f>
        <v>0</v>
      </c>
      <c r="AE24" s="10" t="s">
        <v>31</v>
      </c>
    </row>
    <row r="25" spans="1:31" ht="15" customHeight="1">
      <c r="A25" s="50"/>
      <c r="B25" s="50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10"/>
    </row>
    <row r="26" spans="1:31" ht="23.25" customHeight="1">
      <c r="A26" s="38" t="s">
        <v>14</v>
      </c>
      <c r="B26" s="38"/>
      <c r="C26" s="25">
        <f>+'6-3'!C26+'6-5'!C26</f>
        <v>168</v>
      </c>
      <c r="D26" s="25">
        <f>+'6-3'!D26+'6-5'!D26</f>
        <v>0</v>
      </c>
      <c r="E26" s="25">
        <f>+'6-3'!E26+'6-5'!E26</f>
        <v>0</v>
      </c>
      <c r="F26" s="25">
        <f>+'6-3'!F26+'6-5'!F26</f>
        <v>0</v>
      </c>
      <c r="G26" s="25">
        <f>+'6-3'!G26+'6-5'!G26</f>
        <v>0</v>
      </c>
      <c r="H26" s="25">
        <f>+'6-3'!H26+'6-5'!H26</f>
        <v>0</v>
      </c>
      <c r="I26" s="25">
        <f>+'6-3'!I26+'6-5'!I26</f>
        <v>0</v>
      </c>
      <c r="J26" s="25">
        <f>+'6-3'!J26+'6-5'!J26</f>
        <v>0</v>
      </c>
      <c r="K26" s="25">
        <f>+'6-3'!K26+'6-5'!K26</f>
        <v>0</v>
      </c>
      <c r="L26" s="25">
        <f>+'6-3'!L26+'6-5'!L26</f>
        <v>0</v>
      </c>
      <c r="M26" s="25">
        <f>+'6-3'!M26+'6-5'!M26</f>
        <v>1</v>
      </c>
      <c r="N26" s="25">
        <f>+'6-3'!N26+'6-5'!N26</f>
        <v>1</v>
      </c>
      <c r="O26" s="25">
        <f>+'6-3'!O26+'6-5'!O26</f>
        <v>0</v>
      </c>
      <c r="P26" s="25">
        <f>+'6-3'!P26+'6-5'!P26</f>
        <v>1</v>
      </c>
      <c r="Q26" s="25">
        <f>+'6-3'!Q26+'6-5'!Q26</f>
        <v>0</v>
      </c>
      <c r="R26" s="25">
        <f>+'6-3'!R26+'6-5'!R26</f>
        <v>0</v>
      </c>
      <c r="S26" s="25">
        <f>+'6-3'!S26+'6-5'!S26</f>
        <v>3</v>
      </c>
      <c r="T26" s="25">
        <f>+'6-3'!T26+'6-5'!T26</f>
        <v>4</v>
      </c>
      <c r="U26" s="25">
        <f>+'6-3'!U26+'6-5'!U26</f>
        <v>3</v>
      </c>
      <c r="V26" s="25">
        <f>+'6-3'!V26+'6-5'!V26</f>
        <v>10</v>
      </c>
      <c r="W26" s="25">
        <f>+'6-3'!W26+'6-5'!W26</f>
        <v>16</v>
      </c>
      <c r="X26" s="25">
        <f>+'6-3'!X26+'6-5'!X26</f>
        <v>22</v>
      </c>
      <c r="Y26" s="25">
        <f>+'6-3'!Y26+'6-5'!Y26</f>
        <v>37</v>
      </c>
      <c r="Z26" s="25">
        <f>+'6-3'!Z26+'6-5'!Z26</f>
        <v>33</v>
      </c>
      <c r="AA26" s="25">
        <f>+'6-3'!AA26+'6-5'!AA26</f>
        <v>30</v>
      </c>
      <c r="AB26" s="25">
        <f>+'6-3'!AB26+'6-5'!AB26</f>
        <v>6</v>
      </c>
      <c r="AC26" s="25">
        <f>+'6-3'!AC26+'6-5'!AC26</f>
        <v>1</v>
      </c>
      <c r="AD26" s="25">
        <f>+'6-3'!AD26+'6-5'!AD26</f>
        <v>0</v>
      </c>
      <c r="AE26" s="11" t="s">
        <v>32</v>
      </c>
    </row>
    <row r="27" spans="1:31" ht="23.25" customHeight="1">
      <c r="A27" s="12"/>
      <c r="B27" s="9" t="s">
        <v>39</v>
      </c>
      <c r="C27" s="25">
        <f>+'6-3'!C27+'6-5'!C27</f>
        <v>40</v>
      </c>
      <c r="D27" s="33">
        <f>+'6-3'!D27+'6-5'!D27</f>
        <v>0</v>
      </c>
      <c r="E27" s="33">
        <f>+'6-3'!E27+'6-5'!E27</f>
        <v>0</v>
      </c>
      <c r="F27" s="33">
        <f>+'6-3'!F27+'6-5'!F27</f>
        <v>0</v>
      </c>
      <c r="G27" s="33">
        <f>+'6-3'!G27+'6-5'!G27</f>
        <v>0</v>
      </c>
      <c r="H27" s="33">
        <f>+'6-3'!H27+'6-5'!H27</f>
        <v>0</v>
      </c>
      <c r="I27" s="33">
        <f>+'6-3'!I27+'6-5'!I27</f>
        <v>0</v>
      </c>
      <c r="J27" s="33">
        <f>+'6-3'!J27+'6-5'!J27</f>
        <v>0</v>
      </c>
      <c r="K27" s="33">
        <f>+'6-3'!K27+'6-5'!K27</f>
        <v>0</v>
      </c>
      <c r="L27" s="33">
        <f>+'6-3'!L27+'6-5'!L27</f>
        <v>0</v>
      </c>
      <c r="M27" s="33">
        <f>+'6-3'!M27+'6-5'!M27</f>
        <v>0</v>
      </c>
      <c r="N27" s="33">
        <f>+'6-3'!N27+'6-5'!N27</f>
        <v>0</v>
      </c>
      <c r="O27" s="33">
        <f>+'6-3'!O27+'6-5'!O27</f>
        <v>0</v>
      </c>
      <c r="P27" s="33">
        <f>+'6-3'!P27+'6-5'!P27</f>
        <v>0</v>
      </c>
      <c r="Q27" s="33">
        <f>+'6-3'!Q27+'6-5'!Q27</f>
        <v>0</v>
      </c>
      <c r="R27" s="33">
        <f>+'6-3'!R27+'6-5'!R27</f>
        <v>0</v>
      </c>
      <c r="S27" s="33">
        <f>+'6-3'!S27+'6-5'!S27</f>
        <v>0</v>
      </c>
      <c r="T27" s="33">
        <f>+'6-3'!T27+'6-5'!T27</f>
        <v>1</v>
      </c>
      <c r="U27" s="33">
        <f>+'6-3'!U27+'6-5'!U27</f>
        <v>0</v>
      </c>
      <c r="V27" s="33">
        <f>+'6-3'!V27+'6-5'!V27</f>
        <v>3</v>
      </c>
      <c r="W27" s="33">
        <f>+'6-3'!W27+'6-5'!W27</f>
        <v>5</v>
      </c>
      <c r="X27" s="33">
        <f>+'6-3'!X27+'6-5'!X27</f>
        <v>6</v>
      </c>
      <c r="Y27" s="33">
        <f>+'6-3'!Y27+'6-5'!Y27</f>
        <v>11</v>
      </c>
      <c r="Z27" s="33">
        <f>+'6-3'!Z27+'6-5'!Z27</f>
        <v>7</v>
      </c>
      <c r="AA27" s="33">
        <f>+'6-3'!AA27+'6-5'!AA27</f>
        <v>4</v>
      </c>
      <c r="AB27" s="33">
        <f>+'6-3'!AB27+'6-5'!AB27</f>
        <v>3</v>
      </c>
      <c r="AC27" s="33">
        <f>+'6-3'!AC27+'6-5'!AC27</f>
        <v>0</v>
      </c>
      <c r="AD27" s="33">
        <f>+'6-3'!AD27+'6-5'!AD27</f>
        <v>0</v>
      </c>
      <c r="AE27" s="13" t="s">
        <v>21</v>
      </c>
    </row>
    <row r="28" spans="1:31" ht="23.25" customHeight="1">
      <c r="A28" s="12"/>
      <c r="B28" s="9" t="s">
        <v>40</v>
      </c>
      <c r="C28" s="25">
        <f>+'6-3'!C28+'6-5'!C28</f>
        <v>79</v>
      </c>
      <c r="D28" s="33">
        <f>+'6-3'!D28+'6-5'!D28</f>
        <v>0</v>
      </c>
      <c r="E28" s="33">
        <f>+'6-3'!E28+'6-5'!E28</f>
        <v>0</v>
      </c>
      <c r="F28" s="33">
        <f>+'6-3'!F28+'6-5'!F28</f>
        <v>0</v>
      </c>
      <c r="G28" s="33">
        <f>+'6-3'!G28+'6-5'!G28</f>
        <v>0</v>
      </c>
      <c r="H28" s="33">
        <f>+'6-3'!H28+'6-5'!H28</f>
        <v>0</v>
      </c>
      <c r="I28" s="33">
        <f>+'6-3'!I28+'6-5'!I28</f>
        <v>0</v>
      </c>
      <c r="J28" s="33">
        <f>+'6-3'!J28+'6-5'!J28</f>
        <v>0</v>
      </c>
      <c r="K28" s="33">
        <f>+'6-3'!K28+'6-5'!K28</f>
        <v>0</v>
      </c>
      <c r="L28" s="33">
        <f>+'6-3'!L28+'6-5'!L28</f>
        <v>0</v>
      </c>
      <c r="M28" s="33">
        <f>+'6-3'!M28+'6-5'!M28</f>
        <v>1</v>
      </c>
      <c r="N28" s="33">
        <f>+'6-3'!N28+'6-5'!N28</f>
        <v>1</v>
      </c>
      <c r="O28" s="33">
        <f>+'6-3'!O28+'6-5'!O28</f>
        <v>0</v>
      </c>
      <c r="P28" s="33">
        <f>+'6-3'!P28+'6-5'!P28</f>
        <v>0</v>
      </c>
      <c r="Q28" s="33">
        <f>+'6-3'!Q28+'6-5'!Q28</f>
        <v>0</v>
      </c>
      <c r="R28" s="33">
        <f>+'6-3'!R28+'6-5'!R28</f>
        <v>0</v>
      </c>
      <c r="S28" s="33">
        <f>+'6-3'!S28+'6-5'!S28</f>
        <v>2</v>
      </c>
      <c r="T28" s="33">
        <f>+'6-3'!T28+'6-5'!T28</f>
        <v>2</v>
      </c>
      <c r="U28" s="33">
        <f>+'6-3'!U28+'6-5'!U28</f>
        <v>1</v>
      </c>
      <c r="V28" s="33">
        <f>+'6-3'!V28+'6-5'!V28</f>
        <v>5</v>
      </c>
      <c r="W28" s="33">
        <f>+'6-3'!W28+'6-5'!W28</f>
        <v>4</v>
      </c>
      <c r="X28" s="33">
        <f>+'6-3'!X28+'6-5'!X28</f>
        <v>6</v>
      </c>
      <c r="Y28" s="33">
        <f>+'6-3'!Y28+'6-5'!Y28</f>
        <v>11</v>
      </c>
      <c r="Z28" s="33">
        <f>+'6-3'!Z28+'6-5'!Z28</f>
        <v>21</v>
      </c>
      <c r="AA28" s="33">
        <f>+'6-3'!AA28+'6-5'!AA28</f>
        <v>22</v>
      </c>
      <c r="AB28" s="33">
        <f>+'6-3'!AB28+'6-5'!AB28</f>
        <v>2</v>
      </c>
      <c r="AC28" s="33">
        <f>+'6-3'!AC28+'6-5'!AC28</f>
        <v>1</v>
      </c>
      <c r="AD28" s="33">
        <f>+'6-3'!AD28+'6-5'!AD28</f>
        <v>0</v>
      </c>
      <c r="AE28" s="13" t="s">
        <v>41</v>
      </c>
    </row>
    <row r="29" spans="1:31" ht="23.25" customHeight="1">
      <c r="A29" s="12"/>
      <c r="B29" s="9" t="s">
        <v>42</v>
      </c>
      <c r="C29" s="25">
        <f>+'6-3'!C29+'6-5'!C29</f>
        <v>49</v>
      </c>
      <c r="D29" s="33">
        <f>+'6-3'!D29+'6-5'!D29</f>
        <v>0</v>
      </c>
      <c r="E29" s="33">
        <f>+'6-3'!E29+'6-5'!E29</f>
        <v>0</v>
      </c>
      <c r="F29" s="33">
        <f>+'6-3'!F29+'6-5'!F29</f>
        <v>0</v>
      </c>
      <c r="G29" s="33">
        <f>+'6-3'!G29+'6-5'!G29</f>
        <v>0</v>
      </c>
      <c r="H29" s="33">
        <f>+'6-3'!H29+'6-5'!H29</f>
        <v>0</v>
      </c>
      <c r="I29" s="33">
        <f>+'6-3'!I29+'6-5'!I29</f>
        <v>0</v>
      </c>
      <c r="J29" s="33">
        <f>+'6-3'!J29+'6-5'!J29</f>
        <v>0</v>
      </c>
      <c r="K29" s="33">
        <f>+'6-3'!K29+'6-5'!K29</f>
        <v>0</v>
      </c>
      <c r="L29" s="33">
        <f>+'6-3'!L29+'6-5'!L29</f>
        <v>0</v>
      </c>
      <c r="M29" s="33">
        <f>+'6-3'!M29+'6-5'!M29</f>
        <v>0</v>
      </c>
      <c r="N29" s="33">
        <f>+'6-3'!N29+'6-5'!N29</f>
        <v>0</v>
      </c>
      <c r="O29" s="33">
        <f>+'6-3'!O29+'6-5'!O29</f>
        <v>0</v>
      </c>
      <c r="P29" s="33">
        <f>+'6-3'!P29+'6-5'!P29</f>
        <v>1</v>
      </c>
      <c r="Q29" s="33">
        <f>+'6-3'!Q29+'6-5'!Q29</f>
        <v>0</v>
      </c>
      <c r="R29" s="33">
        <f>+'6-3'!R29+'6-5'!R29</f>
        <v>0</v>
      </c>
      <c r="S29" s="33">
        <f>+'6-3'!S29+'6-5'!S29</f>
        <v>1</v>
      </c>
      <c r="T29" s="33">
        <f>+'6-3'!T29+'6-5'!T29</f>
        <v>1</v>
      </c>
      <c r="U29" s="33">
        <f>+'6-3'!U29+'6-5'!U29</f>
        <v>2</v>
      </c>
      <c r="V29" s="33">
        <f>+'6-3'!V29+'6-5'!V29</f>
        <v>2</v>
      </c>
      <c r="W29" s="33">
        <f>+'6-3'!W29+'6-5'!W29</f>
        <v>7</v>
      </c>
      <c r="X29" s="33">
        <f>+'6-3'!X29+'6-5'!X29</f>
        <v>10</v>
      </c>
      <c r="Y29" s="33">
        <f>+'6-3'!Y29+'6-5'!Y29</f>
        <v>15</v>
      </c>
      <c r="Z29" s="33">
        <f>+'6-3'!Z29+'6-5'!Z29</f>
        <v>5</v>
      </c>
      <c r="AA29" s="33">
        <f>+'6-3'!AA29+'6-5'!AA29</f>
        <v>4</v>
      </c>
      <c r="AB29" s="33">
        <f>+'6-3'!AB29+'6-5'!AB29</f>
        <v>1</v>
      </c>
      <c r="AC29" s="33">
        <f>+'6-3'!AC29+'6-5'!AC29</f>
        <v>0</v>
      </c>
      <c r="AD29" s="33">
        <f>+'6-3'!AD29+'6-5'!AD29</f>
        <v>0</v>
      </c>
      <c r="AE29" s="13" t="s">
        <v>43</v>
      </c>
    </row>
    <row r="30" spans="1:31" ht="23.25" customHeight="1">
      <c r="A30" s="38" t="s">
        <v>15</v>
      </c>
      <c r="B30" s="38"/>
      <c r="C30" s="25">
        <f>+'6-3'!C30+'6-5'!C30</f>
        <v>509</v>
      </c>
      <c r="D30" s="25">
        <f>+'6-3'!D30+'6-5'!D30</f>
        <v>1</v>
      </c>
      <c r="E30" s="25">
        <f>+'6-3'!E30+'6-5'!E30</f>
        <v>1</v>
      </c>
      <c r="F30" s="25">
        <f>+'6-3'!F30+'6-5'!F30</f>
        <v>0</v>
      </c>
      <c r="G30" s="25">
        <f>+'6-3'!G30+'6-5'!G30</f>
        <v>0</v>
      </c>
      <c r="H30" s="25">
        <f>+'6-3'!H30+'6-5'!H30</f>
        <v>0</v>
      </c>
      <c r="I30" s="25">
        <f>+'6-3'!I30+'6-5'!I30</f>
        <v>2</v>
      </c>
      <c r="J30" s="25">
        <f>+'6-3'!J30+'6-5'!J30</f>
        <v>0</v>
      </c>
      <c r="K30" s="25">
        <f>+'6-3'!K30+'6-5'!K30</f>
        <v>0</v>
      </c>
      <c r="L30" s="25">
        <f>+'6-3'!L30+'6-5'!L30</f>
        <v>0</v>
      </c>
      <c r="M30" s="25">
        <f>+'6-3'!M30+'6-5'!M30</f>
        <v>2</v>
      </c>
      <c r="N30" s="25">
        <f>+'6-3'!N30+'6-5'!N30</f>
        <v>0</v>
      </c>
      <c r="O30" s="25">
        <f>+'6-3'!O30+'6-5'!O30</f>
        <v>6</v>
      </c>
      <c r="P30" s="25">
        <f>+'6-3'!P30+'6-5'!P30</f>
        <v>4</v>
      </c>
      <c r="Q30" s="25">
        <f>+'6-3'!Q30+'6-5'!Q30</f>
        <v>0</v>
      </c>
      <c r="R30" s="25">
        <f>+'6-3'!R30+'6-5'!R30</f>
        <v>3</v>
      </c>
      <c r="S30" s="25">
        <f>+'6-3'!S30+'6-5'!S30</f>
        <v>10</v>
      </c>
      <c r="T30" s="25">
        <f>+'6-3'!T30+'6-5'!T30</f>
        <v>13</v>
      </c>
      <c r="U30" s="25">
        <f>+'6-3'!U30+'6-5'!U30</f>
        <v>23</v>
      </c>
      <c r="V30" s="25">
        <f>+'6-3'!V30+'6-5'!V30</f>
        <v>34</v>
      </c>
      <c r="W30" s="25">
        <f>+'6-3'!W30+'6-5'!W30</f>
        <v>66</v>
      </c>
      <c r="X30" s="25">
        <f>+'6-3'!X30+'6-5'!X30</f>
        <v>76</v>
      </c>
      <c r="Y30" s="25">
        <f>+'6-3'!Y30+'6-5'!Y30</f>
        <v>86</v>
      </c>
      <c r="Z30" s="25">
        <f>+'6-3'!Z30+'6-5'!Z30</f>
        <v>84</v>
      </c>
      <c r="AA30" s="25">
        <f>+'6-3'!AA30+'6-5'!AA30</f>
        <v>73</v>
      </c>
      <c r="AB30" s="25">
        <f>+'6-3'!AB30+'6-5'!AB30</f>
        <v>21</v>
      </c>
      <c r="AC30" s="25">
        <f>+'6-3'!AC30+'6-5'!AC30</f>
        <v>6</v>
      </c>
      <c r="AD30" s="25">
        <f>+'6-3'!AD30+'6-5'!AD30</f>
        <v>0</v>
      </c>
      <c r="AE30" s="11" t="s">
        <v>33</v>
      </c>
    </row>
    <row r="31" spans="1:31" ht="23.25" customHeight="1">
      <c r="A31" s="12"/>
      <c r="B31" s="9" t="s">
        <v>44</v>
      </c>
      <c r="C31" s="25">
        <f>+'6-3'!C31+'6-5'!C31</f>
        <v>113</v>
      </c>
      <c r="D31" s="33">
        <f>+'6-3'!D31+'6-5'!D31</f>
        <v>0</v>
      </c>
      <c r="E31" s="33">
        <f>+'6-3'!E31+'6-5'!E31</f>
        <v>0</v>
      </c>
      <c r="F31" s="33">
        <f>+'6-3'!F31+'6-5'!F31</f>
        <v>0</v>
      </c>
      <c r="G31" s="33">
        <f>+'6-3'!G31+'6-5'!G31</f>
        <v>0</v>
      </c>
      <c r="H31" s="33">
        <f>+'6-3'!H31+'6-5'!H31</f>
        <v>0</v>
      </c>
      <c r="I31" s="33">
        <f>+'6-3'!I31+'6-5'!I31</f>
        <v>0</v>
      </c>
      <c r="J31" s="33">
        <f>+'6-3'!J31+'6-5'!J31</f>
        <v>0</v>
      </c>
      <c r="K31" s="33">
        <f>+'6-3'!K31+'6-5'!K31</f>
        <v>0</v>
      </c>
      <c r="L31" s="33">
        <f>+'6-3'!L31+'6-5'!L31</f>
        <v>0</v>
      </c>
      <c r="M31" s="33">
        <f>+'6-3'!M31+'6-5'!M31</f>
        <v>1</v>
      </c>
      <c r="N31" s="33">
        <f>+'6-3'!N31+'6-5'!N31</f>
        <v>0</v>
      </c>
      <c r="O31" s="33">
        <f>+'6-3'!O31+'6-5'!O31</f>
        <v>1</v>
      </c>
      <c r="P31" s="33">
        <f>+'6-3'!P31+'6-5'!P31</f>
        <v>0</v>
      </c>
      <c r="Q31" s="33">
        <f>+'6-3'!Q31+'6-5'!Q31</f>
        <v>0</v>
      </c>
      <c r="R31" s="33">
        <f>+'6-3'!R31+'6-5'!R31</f>
        <v>0</v>
      </c>
      <c r="S31" s="33">
        <f>+'6-3'!S31+'6-5'!S31</f>
        <v>3</v>
      </c>
      <c r="T31" s="33">
        <f>+'6-3'!T31+'6-5'!T31</f>
        <v>3</v>
      </c>
      <c r="U31" s="33">
        <f>+'6-3'!U31+'6-5'!U31</f>
        <v>5</v>
      </c>
      <c r="V31" s="33">
        <f>+'6-3'!V31+'6-5'!V31</f>
        <v>5</v>
      </c>
      <c r="W31" s="33">
        <f>+'6-3'!W31+'6-5'!W31</f>
        <v>16</v>
      </c>
      <c r="X31" s="33">
        <f>+'6-3'!X31+'6-5'!X31</f>
        <v>12</v>
      </c>
      <c r="Y31" s="33">
        <f>+'6-3'!Y31+'6-5'!Y31</f>
        <v>17</v>
      </c>
      <c r="Z31" s="33">
        <f>+'6-3'!Z31+'6-5'!Z31</f>
        <v>21</v>
      </c>
      <c r="AA31" s="33">
        <f>+'6-3'!AA31+'6-5'!AA31</f>
        <v>21</v>
      </c>
      <c r="AB31" s="33">
        <f>+'6-3'!AB31+'6-5'!AB31</f>
        <v>6</v>
      </c>
      <c r="AC31" s="33">
        <f>+'6-3'!AC31+'6-5'!AC31</f>
        <v>2</v>
      </c>
      <c r="AD31" s="33">
        <f>+'6-3'!AD31+'6-5'!AD31</f>
        <v>0</v>
      </c>
      <c r="AE31" s="13" t="s">
        <v>45</v>
      </c>
    </row>
    <row r="32" spans="1:31" ht="23.25" customHeight="1">
      <c r="A32" s="12"/>
      <c r="B32" s="9" t="s">
        <v>46</v>
      </c>
      <c r="C32" s="25">
        <f>+'6-3'!C32+'6-5'!C32</f>
        <v>37</v>
      </c>
      <c r="D32" s="33">
        <f>+'6-3'!D32+'6-5'!D32</f>
        <v>0</v>
      </c>
      <c r="E32" s="33">
        <f>+'6-3'!E32+'6-5'!E32</f>
        <v>0</v>
      </c>
      <c r="F32" s="33">
        <f>+'6-3'!F32+'6-5'!F32</f>
        <v>0</v>
      </c>
      <c r="G32" s="33">
        <f>+'6-3'!G32+'6-5'!G32</f>
        <v>0</v>
      </c>
      <c r="H32" s="33">
        <f>+'6-3'!H32+'6-5'!H32</f>
        <v>0</v>
      </c>
      <c r="I32" s="33">
        <f>+'6-3'!I32+'6-5'!I32</f>
        <v>0</v>
      </c>
      <c r="J32" s="33">
        <f>+'6-3'!J32+'6-5'!J32</f>
        <v>0</v>
      </c>
      <c r="K32" s="33">
        <f>+'6-3'!K32+'6-5'!K32</f>
        <v>0</v>
      </c>
      <c r="L32" s="33">
        <f>+'6-3'!L32+'6-5'!L32</f>
        <v>0</v>
      </c>
      <c r="M32" s="33">
        <f>+'6-3'!M32+'6-5'!M32</f>
        <v>0</v>
      </c>
      <c r="N32" s="33">
        <f>+'6-3'!N32+'6-5'!N32</f>
        <v>0</v>
      </c>
      <c r="O32" s="33">
        <f>+'6-3'!O32+'6-5'!O32</f>
        <v>0</v>
      </c>
      <c r="P32" s="33">
        <f>+'6-3'!P32+'6-5'!P32</f>
        <v>0</v>
      </c>
      <c r="Q32" s="33">
        <f>+'6-3'!Q32+'6-5'!Q32</f>
        <v>0</v>
      </c>
      <c r="R32" s="33">
        <f>+'6-3'!R32+'6-5'!R32</f>
        <v>0</v>
      </c>
      <c r="S32" s="33">
        <f>+'6-3'!S32+'6-5'!S32</f>
        <v>4</v>
      </c>
      <c r="T32" s="33">
        <f>+'6-3'!T32+'6-5'!T32</f>
        <v>1</v>
      </c>
      <c r="U32" s="33">
        <f>+'6-3'!U32+'6-5'!U32</f>
        <v>1</v>
      </c>
      <c r="V32" s="33">
        <f>+'6-3'!V32+'6-5'!V32</f>
        <v>1</v>
      </c>
      <c r="W32" s="33">
        <f>+'6-3'!W32+'6-5'!W32</f>
        <v>2</v>
      </c>
      <c r="X32" s="33">
        <f>+'6-3'!X32+'6-5'!X32</f>
        <v>7</v>
      </c>
      <c r="Y32" s="33">
        <f>+'6-3'!Y32+'6-5'!Y32</f>
        <v>8</v>
      </c>
      <c r="Z32" s="33">
        <f>+'6-3'!Z32+'6-5'!Z32</f>
        <v>6</v>
      </c>
      <c r="AA32" s="33">
        <f>+'6-3'!AA32+'6-5'!AA32</f>
        <v>5</v>
      </c>
      <c r="AB32" s="33">
        <f>+'6-3'!AB32+'6-5'!AB32</f>
        <v>2</v>
      </c>
      <c r="AC32" s="33">
        <f>+'6-3'!AC32+'6-5'!AC32</f>
        <v>0</v>
      </c>
      <c r="AD32" s="33">
        <f>+'6-3'!AD32+'6-5'!AD32</f>
        <v>0</v>
      </c>
      <c r="AE32" s="13" t="s">
        <v>47</v>
      </c>
    </row>
    <row r="33" spans="1:31" ht="23.25" customHeight="1">
      <c r="A33" s="12"/>
      <c r="B33" s="9" t="s">
        <v>48</v>
      </c>
      <c r="C33" s="25">
        <f>+'6-3'!C33+'6-5'!C33</f>
        <v>169</v>
      </c>
      <c r="D33" s="33">
        <f>+'6-3'!D33+'6-5'!D33</f>
        <v>0</v>
      </c>
      <c r="E33" s="33">
        <f>+'6-3'!E33+'6-5'!E33</f>
        <v>1</v>
      </c>
      <c r="F33" s="33">
        <f>+'6-3'!F33+'6-5'!F33</f>
        <v>0</v>
      </c>
      <c r="G33" s="33">
        <f>+'6-3'!G33+'6-5'!G33</f>
        <v>0</v>
      </c>
      <c r="H33" s="33">
        <f>+'6-3'!H33+'6-5'!H33</f>
        <v>0</v>
      </c>
      <c r="I33" s="33">
        <f>+'6-3'!I33+'6-5'!I33</f>
        <v>1</v>
      </c>
      <c r="J33" s="33">
        <f>+'6-3'!J33+'6-5'!J33</f>
        <v>0</v>
      </c>
      <c r="K33" s="33">
        <f>+'6-3'!K33+'6-5'!K33</f>
        <v>0</v>
      </c>
      <c r="L33" s="33">
        <f>+'6-3'!L33+'6-5'!L33</f>
        <v>0</v>
      </c>
      <c r="M33" s="33">
        <f>+'6-3'!M33+'6-5'!M33</f>
        <v>1</v>
      </c>
      <c r="N33" s="33">
        <f>+'6-3'!N33+'6-5'!N33</f>
        <v>0</v>
      </c>
      <c r="O33" s="33">
        <f>+'6-3'!O33+'6-5'!O33</f>
        <v>4</v>
      </c>
      <c r="P33" s="33">
        <f>+'6-3'!P33+'6-5'!P33</f>
        <v>1</v>
      </c>
      <c r="Q33" s="33">
        <f>+'6-3'!Q33+'6-5'!Q33</f>
        <v>0</v>
      </c>
      <c r="R33" s="33">
        <f>+'6-3'!R33+'6-5'!R33</f>
        <v>2</v>
      </c>
      <c r="S33" s="33">
        <f>+'6-3'!S33+'6-5'!S33</f>
        <v>0</v>
      </c>
      <c r="T33" s="33">
        <f>+'6-3'!T33+'6-5'!T33</f>
        <v>4</v>
      </c>
      <c r="U33" s="33">
        <f>+'6-3'!U33+'6-5'!U33</f>
        <v>8</v>
      </c>
      <c r="V33" s="33">
        <f>+'6-3'!V33+'6-5'!V33</f>
        <v>14</v>
      </c>
      <c r="W33" s="33">
        <f>+'6-3'!W33+'6-5'!W33</f>
        <v>18</v>
      </c>
      <c r="X33" s="33">
        <f>+'6-3'!X33+'6-5'!X33</f>
        <v>28</v>
      </c>
      <c r="Y33" s="33">
        <f>+'6-3'!Y33+'6-5'!Y33</f>
        <v>31</v>
      </c>
      <c r="Z33" s="33">
        <f>+'6-3'!Z33+'6-5'!Z33</f>
        <v>29</v>
      </c>
      <c r="AA33" s="33">
        <f>+'6-3'!AA33+'6-5'!AA33</f>
        <v>20</v>
      </c>
      <c r="AB33" s="33">
        <f>+'6-3'!AB33+'6-5'!AB33</f>
        <v>5</v>
      </c>
      <c r="AC33" s="33">
        <f>+'6-3'!AC33+'6-5'!AC33</f>
        <v>3</v>
      </c>
      <c r="AD33" s="33">
        <f>+'6-3'!AD33+'6-5'!AD33</f>
        <v>0</v>
      </c>
      <c r="AE33" s="13" t="s">
        <v>45</v>
      </c>
    </row>
    <row r="34" spans="1:31" ht="23.25" customHeight="1">
      <c r="A34" s="12"/>
      <c r="B34" s="9" t="s">
        <v>49</v>
      </c>
      <c r="C34" s="25">
        <f>+'6-3'!C34+'6-5'!C34</f>
        <v>67</v>
      </c>
      <c r="D34" s="33">
        <f>+'6-3'!D34+'6-5'!D34</f>
        <v>1</v>
      </c>
      <c r="E34" s="33">
        <f>+'6-3'!E34+'6-5'!E34</f>
        <v>0</v>
      </c>
      <c r="F34" s="33">
        <f>+'6-3'!F34+'6-5'!F34</f>
        <v>0</v>
      </c>
      <c r="G34" s="33">
        <f>+'6-3'!G34+'6-5'!G34</f>
        <v>0</v>
      </c>
      <c r="H34" s="33">
        <f>+'6-3'!H34+'6-5'!H34</f>
        <v>0</v>
      </c>
      <c r="I34" s="33">
        <f>+'6-3'!I34+'6-5'!I34</f>
        <v>1</v>
      </c>
      <c r="J34" s="33">
        <f>+'6-3'!J34+'6-5'!J34</f>
        <v>0</v>
      </c>
      <c r="K34" s="33">
        <f>+'6-3'!K34+'6-5'!K34</f>
        <v>0</v>
      </c>
      <c r="L34" s="33">
        <f>+'6-3'!L34+'6-5'!L34</f>
        <v>0</v>
      </c>
      <c r="M34" s="33">
        <f>+'6-3'!M34+'6-5'!M34</f>
        <v>0</v>
      </c>
      <c r="N34" s="33">
        <f>+'6-3'!N34+'6-5'!N34</f>
        <v>0</v>
      </c>
      <c r="O34" s="33">
        <f>+'6-3'!O34+'6-5'!O34</f>
        <v>0</v>
      </c>
      <c r="P34" s="33">
        <f>+'6-3'!P34+'6-5'!P34</f>
        <v>2</v>
      </c>
      <c r="Q34" s="33">
        <f>+'6-3'!Q34+'6-5'!Q34</f>
        <v>0</v>
      </c>
      <c r="R34" s="33">
        <f>+'6-3'!R34+'6-5'!R34</f>
        <v>0</v>
      </c>
      <c r="S34" s="33">
        <f>+'6-3'!S34+'6-5'!S34</f>
        <v>0</v>
      </c>
      <c r="T34" s="33">
        <f>+'6-3'!T34+'6-5'!T34</f>
        <v>4</v>
      </c>
      <c r="U34" s="33">
        <f>+'6-3'!U34+'6-5'!U34</f>
        <v>3</v>
      </c>
      <c r="V34" s="33">
        <f>+'6-3'!V34+'6-5'!V34</f>
        <v>6</v>
      </c>
      <c r="W34" s="33">
        <f>+'6-3'!W34+'6-5'!W34</f>
        <v>8</v>
      </c>
      <c r="X34" s="33">
        <f>+'6-3'!X34+'6-5'!X34</f>
        <v>8</v>
      </c>
      <c r="Y34" s="33">
        <f>+'6-3'!Y34+'6-5'!Y34</f>
        <v>11</v>
      </c>
      <c r="Z34" s="33">
        <f>+'6-3'!Z34+'6-5'!Z34</f>
        <v>13</v>
      </c>
      <c r="AA34" s="33">
        <f>+'6-3'!AA34+'6-5'!AA34</f>
        <v>9</v>
      </c>
      <c r="AB34" s="33">
        <f>+'6-3'!AB34+'6-5'!AB34</f>
        <v>2</v>
      </c>
      <c r="AC34" s="33">
        <f>+'6-3'!AC34+'6-5'!AC34</f>
        <v>0</v>
      </c>
      <c r="AD34" s="33">
        <f>+'6-3'!AD34+'6-5'!AD34</f>
        <v>0</v>
      </c>
      <c r="AE34" s="13" t="s">
        <v>50</v>
      </c>
    </row>
    <row r="35" spans="1:31" ht="23.25" customHeight="1">
      <c r="A35" s="12"/>
      <c r="B35" s="9" t="s">
        <v>51</v>
      </c>
      <c r="C35" s="25">
        <f>+'6-3'!C35+'6-5'!C35</f>
        <v>123</v>
      </c>
      <c r="D35" s="33">
        <f>+'6-3'!D35+'6-5'!D35</f>
        <v>0</v>
      </c>
      <c r="E35" s="33">
        <f>+'6-3'!E35+'6-5'!E35</f>
        <v>0</v>
      </c>
      <c r="F35" s="33">
        <f>+'6-3'!F35+'6-5'!F35</f>
        <v>0</v>
      </c>
      <c r="G35" s="33">
        <f>+'6-3'!G35+'6-5'!G35</f>
        <v>0</v>
      </c>
      <c r="H35" s="33">
        <f>+'6-3'!H35+'6-5'!H35</f>
        <v>0</v>
      </c>
      <c r="I35" s="33">
        <f>+'6-3'!I35+'6-5'!I35</f>
        <v>0</v>
      </c>
      <c r="J35" s="33">
        <f>+'6-3'!J35+'6-5'!J35</f>
        <v>0</v>
      </c>
      <c r="K35" s="33">
        <f>+'6-3'!K35+'6-5'!K35</f>
        <v>0</v>
      </c>
      <c r="L35" s="33">
        <f>+'6-3'!L35+'6-5'!L35</f>
        <v>0</v>
      </c>
      <c r="M35" s="33">
        <f>+'6-3'!M35+'6-5'!M35</f>
        <v>0</v>
      </c>
      <c r="N35" s="33">
        <f>+'6-3'!N35+'6-5'!N35</f>
        <v>0</v>
      </c>
      <c r="O35" s="33">
        <f>+'6-3'!O35+'6-5'!O35</f>
        <v>1</v>
      </c>
      <c r="P35" s="33">
        <f>+'6-3'!P35+'6-5'!P35</f>
        <v>1</v>
      </c>
      <c r="Q35" s="33">
        <f>+'6-3'!Q35+'6-5'!Q35</f>
        <v>0</v>
      </c>
      <c r="R35" s="33">
        <f>+'6-3'!R35+'6-5'!R35</f>
        <v>1</v>
      </c>
      <c r="S35" s="33">
        <f>+'6-3'!S35+'6-5'!S35</f>
        <v>3</v>
      </c>
      <c r="T35" s="33">
        <f>+'6-3'!T35+'6-5'!T35</f>
        <v>1</v>
      </c>
      <c r="U35" s="33">
        <f>+'6-3'!U35+'6-5'!U35</f>
        <v>6</v>
      </c>
      <c r="V35" s="33">
        <f>+'6-3'!V35+'6-5'!V35</f>
        <v>8</v>
      </c>
      <c r="W35" s="33">
        <f>+'6-3'!W35+'6-5'!W35</f>
        <v>22</v>
      </c>
      <c r="X35" s="33">
        <f>+'6-3'!X35+'6-5'!X35</f>
        <v>21</v>
      </c>
      <c r="Y35" s="33">
        <f>+'6-3'!Y35+'6-5'!Y35</f>
        <v>19</v>
      </c>
      <c r="Z35" s="33">
        <f>+'6-3'!Z35+'6-5'!Z35</f>
        <v>15</v>
      </c>
      <c r="AA35" s="33">
        <f>+'6-3'!AA35+'6-5'!AA35</f>
        <v>18</v>
      </c>
      <c r="AB35" s="33">
        <f>+'6-3'!AB35+'6-5'!AB35</f>
        <v>6</v>
      </c>
      <c r="AC35" s="33">
        <f>+'6-3'!AC35+'6-5'!AC35</f>
        <v>1</v>
      </c>
      <c r="AD35" s="33">
        <f>+'6-3'!AD35+'6-5'!AD35</f>
        <v>0</v>
      </c>
      <c r="AE35" s="13" t="s">
        <v>52</v>
      </c>
    </row>
    <row r="36" spans="1:31" ht="23.25" customHeight="1">
      <c r="A36" s="38" t="s">
        <v>16</v>
      </c>
      <c r="B36" s="38"/>
      <c r="C36" s="25">
        <f>+'6-3'!C36+'6-5'!C36</f>
        <v>320</v>
      </c>
      <c r="D36" s="25">
        <f>+'6-3'!D36+'6-5'!D36</f>
        <v>0</v>
      </c>
      <c r="E36" s="25">
        <f>+'6-3'!E36+'6-5'!E36</f>
        <v>0</v>
      </c>
      <c r="F36" s="25">
        <f>+'6-3'!F36+'6-5'!F36</f>
        <v>0</v>
      </c>
      <c r="G36" s="25">
        <f>+'6-3'!G36+'6-5'!G36</f>
        <v>0</v>
      </c>
      <c r="H36" s="25">
        <f>+'6-3'!H36+'6-5'!H36</f>
        <v>0</v>
      </c>
      <c r="I36" s="25">
        <f>+'6-3'!I36+'6-5'!I36</f>
        <v>0</v>
      </c>
      <c r="J36" s="25">
        <f>+'6-3'!J36+'6-5'!J36</f>
        <v>2</v>
      </c>
      <c r="K36" s="25">
        <f>+'6-3'!K36+'6-5'!K36</f>
        <v>0</v>
      </c>
      <c r="L36" s="25">
        <f>+'6-3'!L36+'6-5'!L36</f>
        <v>1</v>
      </c>
      <c r="M36" s="25">
        <f>+'6-3'!M36+'6-5'!M36</f>
        <v>1</v>
      </c>
      <c r="N36" s="25">
        <f>+'6-3'!N36+'6-5'!N36</f>
        <v>1</v>
      </c>
      <c r="O36" s="25">
        <f>+'6-3'!O36+'6-5'!O36</f>
        <v>3</v>
      </c>
      <c r="P36" s="25">
        <f>+'6-3'!P36+'6-5'!P36</f>
        <v>2</v>
      </c>
      <c r="Q36" s="25">
        <f>+'6-3'!Q36+'6-5'!Q36</f>
        <v>3</v>
      </c>
      <c r="R36" s="25">
        <f>+'6-3'!R36+'6-5'!R36</f>
        <v>8</v>
      </c>
      <c r="S36" s="25">
        <f>+'6-3'!S36+'6-5'!S36</f>
        <v>10</v>
      </c>
      <c r="T36" s="25">
        <f>+'6-3'!T36+'6-5'!T36</f>
        <v>6</v>
      </c>
      <c r="U36" s="25">
        <f>+'6-3'!U36+'6-5'!U36</f>
        <v>11</v>
      </c>
      <c r="V36" s="25">
        <f>+'6-3'!V36+'6-5'!V36</f>
        <v>27</v>
      </c>
      <c r="W36" s="25">
        <f>+'6-3'!W36+'6-5'!W36</f>
        <v>35</v>
      </c>
      <c r="X36" s="25">
        <f>+'6-3'!X36+'6-5'!X36</f>
        <v>57</v>
      </c>
      <c r="Y36" s="25">
        <f>+'6-3'!Y36+'6-5'!Y36</f>
        <v>48</v>
      </c>
      <c r="Z36" s="25">
        <f>+'6-3'!Z36+'6-5'!Z36</f>
        <v>48</v>
      </c>
      <c r="AA36" s="25">
        <f>+'6-3'!AA36+'6-5'!AA36</f>
        <v>39</v>
      </c>
      <c r="AB36" s="25">
        <f>+'6-3'!AB36+'6-5'!AB36</f>
        <v>17</v>
      </c>
      <c r="AC36" s="25">
        <f>+'6-3'!AC36+'6-5'!AC36</f>
        <v>1</v>
      </c>
      <c r="AD36" s="25">
        <f>+'6-3'!AD36+'6-5'!AD36</f>
        <v>0</v>
      </c>
      <c r="AE36" s="11" t="s">
        <v>34</v>
      </c>
    </row>
    <row r="37" spans="1:31" ht="23.25" customHeight="1">
      <c r="A37" s="12"/>
      <c r="B37" s="9" t="s">
        <v>53</v>
      </c>
      <c r="C37" s="25">
        <f>+'6-3'!C37+'6-5'!C37</f>
        <v>216</v>
      </c>
      <c r="D37" s="33">
        <f>+'6-3'!D37+'6-5'!D37</f>
        <v>0</v>
      </c>
      <c r="E37" s="33">
        <f>+'6-3'!E37+'6-5'!E37</f>
        <v>0</v>
      </c>
      <c r="F37" s="33">
        <f>+'6-3'!F37+'6-5'!F37</f>
        <v>0</v>
      </c>
      <c r="G37" s="33">
        <f>+'6-3'!G37+'6-5'!G37</f>
        <v>0</v>
      </c>
      <c r="H37" s="33">
        <f>+'6-3'!H37+'6-5'!H37</f>
        <v>0</v>
      </c>
      <c r="I37" s="33">
        <f>+'6-3'!I37+'6-5'!I37</f>
        <v>0</v>
      </c>
      <c r="J37" s="33">
        <f>+'6-3'!J37+'6-5'!J37</f>
        <v>2</v>
      </c>
      <c r="K37" s="33">
        <f>+'6-3'!K37+'6-5'!K37</f>
        <v>0</v>
      </c>
      <c r="L37" s="33">
        <f>+'6-3'!L37+'6-5'!L37</f>
        <v>1</v>
      </c>
      <c r="M37" s="33">
        <f>+'6-3'!M37+'6-5'!M37</f>
        <v>0</v>
      </c>
      <c r="N37" s="33">
        <f>+'6-3'!N37+'6-5'!N37</f>
        <v>1</v>
      </c>
      <c r="O37" s="33">
        <f>+'6-3'!O37+'6-5'!O37</f>
        <v>2</v>
      </c>
      <c r="P37" s="33">
        <f>+'6-3'!P37+'6-5'!P37</f>
        <v>1</v>
      </c>
      <c r="Q37" s="33">
        <f>+'6-3'!Q37+'6-5'!Q37</f>
        <v>2</v>
      </c>
      <c r="R37" s="33">
        <f>+'6-3'!R37+'6-5'!R37</f>
        <v>5</v>
      </c>
      <c r="S37" s="33">
        <f>+'6-3'!S37+'6-5'!S37</f>
        <v>9</v>
      </c>
      <c r="T37" s="33">
        <f>+'6-3'!T37+'6-5'!T37</f>
        <v>4</v>
      </c>
      <c r="U37" s="33">
        <f>+'6-3'!U37+'6-5'!U37</f>
        <v>9</v>
      </c>
      <c r="V37" s="33">
        <f>+'6-3'!V37+'6-5'!V37</f>
        <v>13</v>
      </c>
      <c r="W37" s="33">
        <f>+'6-3'!W37+'6-5'!W37</f>
        <v>22</v>
      </c>
      <c r="X37" s="33">
        <f>+'6-3'!X37+'6-5'!X37</f>
        <v>43</v>
      </c>
      <c r="Y37" s="33">
        <f>+'6-3'!Y37+'6-5'!Y37</f>
        <v>31</v>
      </c>
      <c r="Z37" s="33">
        <f>+'6-3'!Z37+'6-5'!Z37</f>
        <v>30</v>
      </c>
      <c r="AA37" s="33">
        <f>+'6-3'!AA37+'6-5'!AA37</f>
        <v>29</v>
      </c>
      <c r="AB37" s="33">
        <f>+'6-3'!AB37+'6-5'!AB37</f>
        <v>12</v>
      </c>
      <c r="AC37" s="33">
        <f>+'6-3'!AC37+'6-5'!AC37</f>
        <v>0</v>
      </c>
      <c r="AD37" s="33">
        <f>+'6-3'!AD37+'6-5'!AD37</f>
        <v>0</v>
      </c>
      <c r="AE37" s="13" t="s">
        <v>24</v>
      </c>
    </row>
    <row r="38" spans="1:31" ht="23.25" customHeight="1">
      <c r="A38" s="12"/>
      <c r="B38" s="9" t="s">
        <v>54</v>
      </c>
      <c r="C38" s="25">
        <f>+'6-3'!C38+'6-5'!C38</f>
        <v>104</v>
      </c>
      <c r="D38" s="33">
        <f>+'6-3'!D38+'6-5'!D38</f>
        <v>0</v>
      </c>
      <c r="E38" s="33">
        <f>+'6-3'!E38+'6-5'!E38</f>
        <v>0</v>
      </c>
      <c r="F38" s="33">
        <f>+'6-3'!F38+'6-5'!F38</f>
        <v>0</v>
      </c>
      <c r="G38" s="33">
        <f>+'6-3'!G38+'6-5'!G38</f>
        <v>0</v>
      </c>
      <c r="H38" s="33">
        <f>+'6-3'!H38+'6-5'!H38</f>
        <v>0</v>
      </c>
      <c r="I38" s="33">
        <f>+'6-3'!I38+'6-5'!I38</f>
        <v>0</v>
      </c>
      <c r="J38" s="33">
        <f>+'6-3'!J38+'6-5'!J38</f>
        <v>0</v>
      </c>
      <c r="K38" s="33">
        <f>+'6-3'!K38+'6-5'!K38</f>
        <v>0</v>
      </c>
      <c r="L38" s="33">
        <f>+'6-3'!L38+'6-5'!L38</f>
        <v>0</v>
      </c>
      <c r="M38" s="33">
        <f>+'6-3'!M38+'6-5'!M38</f>
        <v>1</v>
      </c>
      <c r="N38" s="33">
        <f>+'6-3'!N38+'6-5'!N38</f>
        <v>0</v>
      </c>
      <c r="O38" s="33">
        <f>+'6-3'!O38+'6-5'!O38</f>
        <v>1</v>
      </c>
      <c r="P38" s="33">
        <f>+'6-3'!P38+'6-5'!P38</f>
        <v>1</v>
      </c>
      <c r="Q38" s="33">
        <f>+'6-3'!Q38+'6-5'!Q38</f>
        <v>1</v>
      </c>
      <c r="R38" s="33">
        <f>+'6-3'!R38+'6-5'!R38</f>
        <v>3</v>
      </c>
      <c r="S38" s="33">
        <f>+'6-3'!S38+'6-5'!S38</f>
        <v>1</v>
      </c>
      <c r="T38" s="33">
        <f>+'6-3'!T38+'6-5'!T38</f>
        <v>2</v>
      </c>
      <c r="U38" s="33">
        <f>+'6-3'!U38+'6-5'!U38</f>
        <v>2</v>
      </c>
      <c r="V38" s="33">
        <f>+'6-3'!V38+'6-5'!V38</f>
        <v>14</v>
      </c>
      <c r="W38" s="33">
        <f>+'6-3'!W38+'6-5'!W38</f>
        <v>13</v>
      </c>
      <c r="X38" s="33">
        <f>+'6-3'!X38+'6-5'!X38</f>
        <v>14</v>
      </c>
      <c r="Y38" s="33">
        <f>+'6-3'!Y38+'6-5'!Y38</f>
        <v>17</v>
      </c>
      <c r="Z38" s="33">
        <f>+'6-3'!Z38+'6-5'!Z38</f>
        <v>18</v>
      </c>
      <c r="AA38" s="33">
        <f>+'6-3'!AA38+'6-5'!AA38</f>
        <v>10</v>
      </c>
      <c r="AB38" s="33">
        <f>+'6-3'!AB38+'6-5'!AB38</f>
        <v>5</v>
      </c>
      <c r="AC38" s="33">
        <f>+'6-3'!AC38+'6-5'!AC38</f>
        <v>1</v>
      </c>
      <c r="AD38" s="33">
        <f>+'6-3'!AD38+'6-5'!AD38</f>
        <v>0</v>
      </c>
      <c r="AE38" s="13" t="s">
        <v>55</v>
      </c>
    </row>
    <row r="39" spans="1:31" ht="23.25" customHeight="1">
      <c r="A39" s="38" t="s">
        <v>17</v>
      </c>
      <c r="B39" s="38"/>
      <c r="C39" s="25">
        <f>+'6-3'!C39+'6-5'!C39</f>
        <v>415</v>
      </c>
      <c r="D39" s="25">
        <f>+'6-3'!D39+'6-5'!D39</f>
        <v>1</v>
      </c>
      <c r="E39" s="25">
        <f>+'6-3'!E39+'6-5'!E39</f>
        <v>0</v>
      </c>
      <c r="F39" s="25">
        <f>+'6-3'!F39+'6-5'!F39</f>
        <v>0</v>
      </c>
      <c r="G39" s="25">
        <f>+'6-3'!G39+'6-5'!G39</f>
        <v>0</v>
      </c>
      <c r="H39" s="25">
        <f>+'6-3'!H39+'6-5'!H39</f>
        <v>0</v>
      </c>
      <c r="I39" s="25">
        <f>+'6-3'!I39+'6-5'!I39</f>
        <v>1</v>
      </c>
      <c r="J39" s="25">
        <f>+'6-3'!J39+'6-5'!J39</f>
        <v>0</v>
      </c>
      <c r="K39" s="25">
        <f>+'6-3'!K39+'6-5'!K39</f>
        <v>0</v>
      </c>
      <c r="L39" s="25">
        <f>+'6-3'!L39+'6-5'!L39</f>
        <v>1</v>
      </c>
      <c r="M39" s="25">
        <f>+'6-3'!M39+'6-5'!M39</f>
        <v>1</v>
      </c>
      <c r="N39" s="25">
        <f>+'6-3'!N39+'6-5'!N39</f>
        <v>0</v>
      </c>
      <c r="O39" s="25">
        <f>+'6-3'!O39+'6-5'!O39</f>
        <v>1</v>
      </c>
      <c r="P39" s="25">
        <f>+'6-3'!P39+'6-5'!P39</f>
        <v>0</v>
      </c>
      <c r="Q39" s="25">
        <f>+'6-3'!Q39+'6-5'!Q39</f>
        <v>4</v>
      </c>
      <c r="R39" s="25">
        <f>+'6-3'!R39+'6-5'!R39</f>
        <v>4</v>
      </c>
      <c r="S39" s="25">
        <f>+'6-3'!S39+'6-5'!S39</f>
        <v>11</v>
      </c>
      <c r="T39" s="25">
        <f>+'6-3'!T39+'6-5'!T39</f>
        <v>16</v>
      </c>
      <c r="U39" s="25">
        <f>+'6-3'!U39+'6-5'!U39</f>
        <v>16</v>
      </c>
      <c r="V39" s="25">
        <f>+'6-3'!V39+'6-5'!V39</f>
        <v>26</v>
      </c>
      <c r="W39" s="25">
        <f>+'6-3'!W39+'6-5'!W39</f>
        <v>43</v>
      </c>
      <c r="X39" s="25">
        <f>+'6-3'!X39+'6-5'!X39</f>
        <v>68</v>
      </c>
      <c r="Y39" s="25">
        <f>+'6-3'!Y39+'6-5'!Y39</f>
        <v>70</v>
      </c>
      <c r="Z39" s="25">
        <f>+'6-3'!Z39+'6-5'!Z39</f>
        <v>78</v>
      </c>
      <c r="AA39" s="25">
        <f>+'6-3'!AA39+'6-5'!AA39</f>
        <v>53</v>
      </c>
      <c r="AB39" s="25">
        <f>+'6-3'!AB39+'6-5'!AB39</f>
        <v>17</v>
      </c>
      <c r="AC39" s="25">
        <f>+'6-3'!AC39+'6-5'!AC39</f>
        <v>5</v>
      </c>
      <c r="AD39" s="25">
        <f>+'6-3'!AD39+'6-5'!AD39</f>
        <v>0</v>
      </c>
      <c r="AE39" s="11" t="s">
        <v>35</v>
      </c>
    </row>
    <row r="40" spans="1:31" ht="23.25" customHeight="1">
      <c r="A40" s="12"/>
      <c r="B40" s="9" t="s">
        <v>56</v>
      </c>
      <c r="C40" s="25">
        <f>+'6-3'!C40+'6-5'!C40</f>
        <v>58</v>
      </c>
      <c r="D40" s="33">
        <f>+'6-3'!D40+'6-5'!D40</f>
        <v>0</v>
      </c>
      <c r="E40" s="33">
        <f>+'6-3'!E40+'6-5'!E40</f>
        <v>0</v>
      </c>
      <c r="F40" s="33">
        <f>+'6-3'!F40+'6-5'!F40</f>
        <v>0</v>
      </c>
      <c r="G40" s="33">
        <f>+'6-3'!G40+'6-5'!G40</f>
        <v>0</v>
      </c>
      <c r="H40" s="33">
        <f>+'6-3'!H40+'6-5'!H40</f>
        <v>0</v>
      </c>
      <c r="I40" s="33">
        <f>+'6-3'!I40+'6-5'!I40</f>
        <v>0</v>
      </c>
      <c r="J40" s="33">
        <f>+'6-3'!J40+'6-5'!J40</f>
        <v>0</v>
      </c>
      <c r="K40" s="33">
        <f>+'6-3'!K40+'6-5'!K40</f>
        <v>0</v>
      </c>
      <c r="L40" s="33">
        <f>+'6-3'!L40+'6-5'!L40</f>
        <v>0</v>
      </c>
      <c r="M40" s="33">
        <f>+'6-3'!M40+'6-5'!M40</f>
        <v>0</v>
      </c>
      <c r="N40" s="33">
        <f>+'6-3'!N40+'6-5'!N40</f>
        <v>0</v>
      </c>
      <c r="O40" s="33">
        <f>+'6-3'!O40+'6-5'!O40</f>
        <v>0</v>
      </c>
      <c r="P40" s="33">
        <f>+'6-3'!P40+'6-5'!P40</f>
        <v>0</v>
      </c>
      <c r="Q40" s="33">
        <f>+'6-3'!Q40+'6-5'!Q40</f>
        <v>0</v>
      </c>
      <c r="R40" s="33">
        <f>+'6-3'!R40+'6-5'!R40</f>
        <v>1</v>
      </c>
      <c r="S40" s="33">
        <f>+'6-3'!S40+'6-5'!S40</f>
        <v>0</v>
      </c>
      <c r="T40" s="33">
        <f>+'6-3'!T40+'6-5'!T40</f>
        <v>2</v>
      </c>
      <c r="U40" s="33">
        <f>+'6-3'!U40+'6-5'!U40</f>
        <v>1</v>
      </c>
      <c r="V40" s="33">
        <f>+'6-3'!V40+'6-5'!V40</f>
        <v>6</v>
      </c>
      <c r="W40" s="33">
        <f>+'6-3'!W40+'6-5'!W40</f>
        <v>5</v>
      </c>
      <c r="X40" s="33">
        <f>+'6-3'!X40+'6-5'!X40</f>
        <v>11</v>
      </c>
      <c r="Y40" s="33">
        <f>+'6-3'!Y40+'6-5'!Y40</f>
        <v>3</v>
      </c>
      <c r="Z40" s="33">
        <f>+'6-3'!Z40+'6-5'!Z40</f>
        <v>16</v>
      </c>
      <c r="AA40" s="33">
        <f>+'6-3'!AA40+'6-5'!AA40</f>
        <v>10</v>
      </c>
      <c r="AB40" s="33">
        <f>+'6-3'!AB40+'6-5'!AB40</f>
        <v>3</v>
      </c>
      <c r="AC40" s="33">
        <f>+'6-3'!AC40+'6-5'!AC40</f>
        <v>0</v>
      </c>
      <c r="AD40" s="33">
        <f>+'6-3'!AD40+'6-5'!AD40</f>
        <v>0</v>
      </c>
      <c r="AE40" s="13" t="s">
        <v>57</v>
      </c>
    </row>
    <row r="41" spans="1:31" ht="23.25" customHeight="1">
      <c r="A41" s="12"/>
      <c r="B41" s="9" t="s">
        <v>58</v>
      </c>
      <c r="C41" s="25">
        <f>+'6-3'!C41+'6-5'!C41</f>
        <v>127</v>
      </c>
      <c r="D41" s="33">
        <f>+'6-3'!D41+'6-5'!D41</f>
        <v>1</v>
      </c>
      <c r="E41" s="33">
        <f>+'6-3'!E41+'6-5'!E41</f>
        <v>0</v>
      </c>
      <c r="F41" s="33">
        <f>+'6-3'!F41+'6-5'!F41</f>
        <v>0</v>
      </c>
      <c r="G41" s="33">
        <f>+'6-3'!G41+'6-5'!G41</f>
        <v>0</v>
      </c>
      <c r="H41" s="33">
        <f>+'6-3'!H41+'6-5'!H41</f>
        <v>0</v>
      </c>
      <c r="I41" s="33">
        <f>+'6-3'!I41+'6-5'!I41</f>
        <v>1</v>
      </c>
      <c r="J41" s="33">
        <f>+'6-3'!J41+'6-5'!J41</f>
        <v>0</v>
      </c>
      <c r="K41" s="33">
        <f>+'6-3'!K41+'6-5'!K41</f>
        <v>0</v>
      </c>
      <c r="L41" s="33">
        <f>+'6-3'!L41+'6-5'!L41</f>
        <v>0</v>
      </c>
      <c r="M41" s="33">
        <f>+'6-3'!M41+'6-5'!M41</f>
        <v>0</v>
      </c>
      <c r="N41" s="33">
        <f>+'6-3'!N41+'6-5'!N41</f>
        <v>0</v>
      </c>
      <c r="O41" s="33">
        <f>+'6-3'!O41+'6-5'!O41</f>
        <v>1</v>
      </c>
      <c r="P41" s="33">
        <f>+'6-3'!P41+'6-5'!P41</f>
        <v>0</v>
      </c>
      <c r="Q41" s="33">
        <f>+'6-3'!Q41+'6-5'!Q41</f>
        <v>1</v>
      </c>
      <c r="R41" s="33">
        <f>+'6-3'!R41+'6-5'!R41</f>
        <v>0</v>
      </c>
      <c r="S41" s="33">
        <f>+'6-3'!S41+'6-5'!S41</f>
        <v>5</v>
      </c>
      <c r="T41" s="33">
        <f>+'6-3'!T41+'6-5'!T41</f>
        <v>4</v>
      </c>
      <c r="U41" s="33">
        <f>+'6-3'!U41+'6-5'!U41</f>
        <v>10</v>
      </c>
      <c r="V41" s="33">
        <f>+'6-3'!V41+'6-5'!V41</f>
        <v>6</v>
      </c>
      <c r="W41" s="33">
        <f>+'6-3'!W41+'6-5'!W41</f>
        <v>12</v>
      </c>
      <c r="X41" s="33">
        <f>+'6-3'!X41+'6-5'!X41</f>
        <v>25</v>
      </c>
      <c r="Y41" s="33">
        <f>+'6-3'!Y41+'6-5'!Y41</f>
        <v>22</v>
      </c>
      <c r="Z41" s="33">
        <f>+'6-3'!Z41+'6-5'!Z41</f>
        <v>20</v>
      </c>
      <c r="AA41" s="33">
        <f>+'6-3'!AA41+'6-5'!AA41</f>
        <v>16</v>
      </c>
      <c r="AB41" s="33">
        <f>+'6-3'!AB41+'6-5'!AB41</f>
        <v>4</v>
      </c>
      <c r="AC41" s="33">
        <f>+'6-3'!AC41+'6-5'!AC41</f>
        <v>0</v>
      </c>
      <c r="AD41" s="33">
        <f>+'6-3'!AD41+'6-5'!AD41</f>
        <v>0</v>
      </c>
      <c r="AE41" s="13" t="s">
        <v>59</v>
      </c>
    </row>
    <row r="42" spans="1:31" ht="23.25" customHeight="1">
      <c r="A42" s="12"/>
      <c r="B42" s="9" t="s">
        <v>60</v>
      </c>
      <c r="C42" s="25">
        <f>+'6-3'!C42+'6-5'!C42</f>
        <v>95</v>
      </c>
      <c r="D42" s="33">
        <f>+'6-3'!D42+'6-5'!D42</f>
        <v>0</v>
      </c>
      <c r="E42" s="33">
        <f>+'6-3'!E42+'6-5'!E42</f>
        <v>0</v>
      </c>
      <c r="F42" s="33">
        <f>+'6-3'!F42+'6-5'!F42</f>
        <v>0</v>
      </c>
      <c r="G42" s="33">
        <f>+'6-3'!G42+'6-5'!G42</f>
        <v>0</v>
      </c>
      <c r="H42" s="33">
        <f>+'6-3'!H42+'6-5'!H42</f>
        <v>0</v>
      </c>
      <c r="I42" s="33">
        <f>+'6-3'!I42+'6-5'!I42</f>
        <v>0</v>
      </c>
      <c r="J42" s="33">
        <f>+'6-3'!J42+'6-5'!J42</f>
        <v>0</v>
      </c>
      <c r="K42" s="33">
        <f>+'6-3'!K42+'6-5'!K42</f>
        <v>0</v>
      </c>
      <c r="L42" s="33">
        <f>+'6-3'!L42+'6-5'!L42</f>
        <v>1</v>
      </c>
      <c r="M42" s="33">
        <f>+'6-3'!M42+'6-5'!M42</f>
        <v>0</v>
      </c>
      <c r="N42" s="33">
        <f>+'6-3'!N42+'6-5'!N42</f>
        <v>0</v>
      </c>
      <c r="O42" s="33">
        <f>+'6-3'!O42+'6-5'!O42</f>
        <v>0</v>
      </c>
      <c r="P42" s="33">
        <f>+'6-3'!P42+'6-5'!P42</f>
        <v>0</v>
      </c>
      <c r="Q42" s="33">
        <f>+'6-3'!Q42+'6-5'!Q42</f>
        <v>1</v>
      </c>
      <c r="R42" s="33">
        <f>+'6-3'!R42+'6-5'!R42</f>
        <v>0</v>
      </c>
      <c r="S42" s="33">
        <f>+'6-3'!S42+'6-5'!S42</f>
        <v>3</v>
      </c>
      <c r="T42" s="33">
        <f>+'6-3'!T42+'6-5'!T42</f>
        <v>2</v>
      </c>
      <c r="U42" s="33">
        <f>+'6-3'!U42+'6-5'!U42</f>
        <v>3</v>
      </c>
      <c r="V42" s="33">
        <f>+'6-3'!V42+'6-5'!V42</f>
        <v>9</v>
      </c>
      <c r="W42" s="33">
        <f>+'6-3'!W42+'6-5'!W42</f>
        <v>12</v>
      </c>
      <c r="X42" s="33">
        <f>+'6-3'!X42+'6-5'!X42</f>
        <v>15</v>
      </c>
      <c r="Y42" s="33">
        <f>+'6-3'!Y42+'6-5'!Y42</f>
        <v>14</v>
      </c>
      <c r="Z42" s="33">
        <f>+'6-3'!Z42+'6-5'!Z42</f>
        <v>16</v>
      </c>
      <c r="AA42" s="33">
        <f>+'6-3'!AA42+'6-5'!AA42</f>
        <v>10</v>
      </c>
      <c r="AB42" s="33">
        <f>+'6-3'!AB42+'6-5'!AB42</f>
        <v>8</v>
      </c>
      <c r="AC42" s="33">
        <f>+'6-3'!AC42+'6-5'!AC42</f>
        <v>1</v>
      </c>
      <c r="AD42" s="33">
        <f>+'6-3'!AD42+'6-5'!AD42</f>
        <v>0</v>
      </c>
      <c r="AE42" s="13" t="s">
        <v>61</v>
      </c>
    </row>
    <row r="43" spans="1:31" ht="23.25" customHeight="1">
      <c r="A43" s="12"/>
      <c r="B43" s="9" t="s">
        <v>62</v>
      </c>
      <c r="C43" s="25">
        <f>+'6-3'!C43+'6-5'!C43</f>
        <v>135</v>
      </c>
      <c r="D43" s="33">
        <f>+'6-3'!D43+'6-5'!D43</f>
        <v>0</v>
      </c>
      <c r="E43" s="33">
        <f>+'6-3'!E43+'6-5'!E43</f>
        <v>0</v>
      </c>
      <c r="F43" s="33">
        <f>+'6-3'!F43+'6-5'!F43</f>
        <v>0</v>
      </c>
      <c r="G43" s="33">
        <f>+'6-3'!G43+'6-5'!G43</f>
        <v>0</v>
      </c>
      <c r="H43" s="33">
        <f>+'6-3'!H43+'6-5'!H43</f>
        <v>0</v>
      </c>
      <c r="I43" s="33">
        <f>+'6-3'!I43+'6-5'!I43</f>
        <v>0</v>
      </c>
      <c r="J43" s="33">
        <f>+'6-3'!J43+'6-5'!J43</f>
        <v>0</v>
      </c>
      <c r="K43" s="33">
        <f>+'6-3'!K43+'6-5'!K43</f>
        <v>0</v>
      </c>
      <c r="L43" s="33">
        <f>+'6-3'!L43+'6-5'!L43</f>
        <v>0</v>
      </c>
      <c r="M43" s="33">
        <f>+'6-3'!M43+'6-5'!M43</f>
        <v>1</v>
      </c>
      <c r="N43" s="33">
        <f>+'6-3'!N43+'6-5'!N43</f>
        <v>0</v>
      </c>
      <c r="O43" s="33">
        <f>+'6-3'!O43+'6-5'!O43</f>
        <v>0</v>
      </c>
      <c r="P43" s="33">
        <f>+'6-3'!P43+'6-5'!P43</f>
        <v>0</v>
      </c>
      <c r="Q43" s="33">
        <f>+'6-3'!Q43+'6-5'!Q43</f>
        <v>2</v>
      </c>
      <c r="R43" s="33">
        <f>+'6-3'!R43+'6-5'!R43</f>
        <v>3</v>
      </c>
      <c r="S43" s="33">
        <f>+'6-3'!S43+'6-5'!S43</f>
        <v>3</v>
      </c>
      <c r="T43" s="33">
        <f>+'6-3'!T43+'6-5'!T43</f>
        <v>8</v>
      </c>
      <c r="U43" s="33">
        <f>+'6-3'!U43+'6-5'!U43</f>
        <v>2</v>
      </c>
      <c r="V43" s="33">
        <f>+'6-3'!V43+'6-5'!V43</f>
        <v>5</v>
      </c>
      <c r="W43" s="33">
        <f>+'6-3'!W43+'6-5'!W43</f>
        <v>14</v>
      </c>
      <c r="X43" s="33">
        <f>+'6-3'!X43+'6-5'!X43</f>
        <v>17</v>
      </c>
      <c r="Y43" s="33">
        <f>+'6-3'!Y43+'6-5'!Y43</f>
        <v>31</v>
      </c>
      <c r="Z43" s="33">
        <f>+'6-3'!Z43+'6-5'!Z43</f>
        <v>26</v>
      </c>
      <c r="AA43" s="33">
        <f>+'6-3'!AA43+'6-5'!AA43</f>
        <v>17</v>
      </c>
      <c r="AB43" s="33">
        <f>+'6-3'!AB43+'6-5'!AB43</f>
        <v>2</v>
      </c>
      <c r="AC43" s="33">
        <f>+'6-3'!AC43+'6-5'!AC43</f>
        <v>4</v>
      </c>
      <c r="AD43" s="33">
        <f>+'6-3'!AD43+'6-5'!AD43</f>
        <v>0</v>
      </c>
      <c r="AE43" s="13" t="s">
        <v>63</v>
      </c>
    </row>
    <row r="44" spans="1:31" ht="23.25" customHeight="1">
      <c r="A44" s="38" t="s">
        <v>18</v>
      </c>
      <c r="B44" s="38"/>
      <c r="C44" s="25">
        <f>+'6-3'!C44+'6-5'!C44</f>
        <v>166</v>
      </c>
      <c r="D44" s="25">
        <f>+'6-3'!D44+'6-5'!D44</f>
        <v>0</v>
      </c>
      <c r="E44" s="25">
        <f>+'6-3'!E44+'6-5'!E44</f>
        <v>1</v>
      </c>
      <c r="F44" s="25">
        <f>+'6-3'!F44+'6-5'!F44</f>
        <v>0</v>
      </c>
      <c r="G44" s="25">
        <f>+'6-3'!G44+'6-5'!G44</f>
        <v>0</v>
      </c>
      <c r="H44" s="25">
        <f>+'6-3'!H44+'6-5'!H44</f>
        <v>0</v>
      </c>
      <c r="I44" s="25">
        <f>+'6-3'!I44+'6-5'!I44</f>
        <v>1</v>
      </c>
      <c r="J44" s="25">
        <f>+'6-3'!J44+'6-5'!J44</f>
        <v>0</v>
      </c>
      <c r="K44" s="25">
        <f>+'6-3'!K44+'6-5'!K44</f>
        <v>0</v>
      </c>
      <c r="L44" s="25">
        <f>+'6-3'!L44+'6-5'!L44</f>
        <v>0</v>
      </c>
      <c r="M44" s="25">
        <f>+'6-3'!M44+'6-5'!M44</f>
        <v>0</v>
      </c>
      <c r="N44" s="25">
        <f>+'6-3'!N44+'6-5'!N44</f>
        <v>1</v>
      </c>
      <c r="O44" s="25">
        <f>+'6-3'!O44+'6-5'!O44</f>
        <v>0</v>
      </c>
      <c r="P44" s="25">
        <f>+'6-3'!P44+'6-5'!P44</f>
        <v>0</v>
      </c>
      <c r="Q44" s="25">
        <f>+'6-3'!Q44+'6-5'!Q44</f>
        <v>2</v>
      </c>
      <c r="R44" s="25">
        <f>+'6-3'!R44+'6-5'!R44</f>
        <v>2</v>
      </c>
      <c r="S44" s="25">
        <f>+'6-3'!S44+'6-5'!S44</f>
        <v>5</v>
      </c>
      <c r="T44" s="25">
        <f>+'6-3'!T44+'6-5'!T44</f>
        <v>2</v>
      </c>
      <c r="U44" s="25">
        <f>+'6-3'!U44+'6-5'!U44</f>
        <v>9</v>
      </c>
      <c r="V44" s="25">
        <f>+'6-3'!V44+'6-5'!V44</f>
        <v>12</v>
      </c>
      <c r="W44" s="25">
        <f>+'6-3'!W44+'6-5'!W44</f>
        <v>22</v>
      </c>
      <c r="X44" s="25">
        <f>+'6-3'!X44+'6-5'!X44</f>
        <v>19</v>
      </c>
      <c r="Y44" s="25">
        <f>+'6-3'!Y44+'6-5'!Y44</f>
        <v>27</v>
      </c>
      <c r="Z44" s="25">
        <f>+'6-3'!Z44+'6-5'!Z44</f>
        <v>25</v>
      </c>
      <c r="AA44" s="25">
        <f>+'6-3'!AA44+'6-5'!AA44</f>
        <v>27</v>
      </c>
      <c r="AB44" s="25">
        <f>+'6-3'!AB44+'6-5'!AB44</f>
        <v>11</v>
      </c>
      <c r="AC44" s="25">
        <f>+'6-3'!AC44+'6-5'!AC44</f>
        <v>1</v>
      </c>
      <c r="AD44" s="25">
        <f>+'6-3'!AD44+'6-5'!AD44</f>
        <v>0</v>
      </c>
      <c r="AE44" s="11" t="s">
        <v>36</v>
      </c>
    </row>
    <row r="45" spans="1:31" ht="23.25" customHeight="1">
      <c r="A45" s="14"/>
      <c r="B45" s="15" t="s">
        <v>64</v>
      </c>
      <c r="C45" s="30">
        <f>+'6-3'!C45+'6-5'!C45</f>
        <v>166</v>
      </c>
      <c r="D45" s="34">
        <f>+'6-3'!D45+'6-5'!D45</f>
        <v>0</v>
      </c>
      <c r="E45" s="34">
        <f>+'6-3'!E45+'6-5'!E45</f>
        <v>1</v>
      </c>
      <c r="F45" s="34">
        <f>+'6-3'!F45+'6-5'!F45</f>
        <v>0</v>
      </c>
      <c r="G45" s="34">
        <f>+'6-3'!G45+'6-5'!G45</f>
        <v>0</v>
      </c>
      <c r="H45" s="34">
        <f>+'6-3'!H45+'6-5'!H45</f>
        <v>0</v>
      </c>
      <c r="I45" s="34">
        <f>+'6-3'!I45+'6-5'!I45</f>
        <v>1</v>
      </c>
      <c r="J45" s="34">
        <f>+'6-3'!J45+'6-5'!J45</f>
        <v>0</v>
      </c>
      <c r="K45" s="34">
        <f>+'6-3'!K45+'6-5'!K45</f>
        <v>0</v>
      </c>
      <c r="L45" s="34">
        <f>+'6-3'!L45+'6-5'!L45</f>
        <v>0</v>
      </c>
      <c r="M45" s="34">
        <f>+'6-3'!M45+'6-5'!M45</f>
        <v>0</v>
      </c>
      <c r="N45" s="34">
        <f>+'6-3'!N45+'6-5'!N45</f>
        <v>1</v>
      </c>
      <c r="O45" s="34">
        <f>+'6-3'!O45+'6-5'!O45</f>
        <v>0</v>
      </c>
      <c r="P45" s="34">
        <f>+'6-3'!P45+'6-5'!P45</f>
        <v>0</v>
      </c>
      <c r="Q45" s="34">
        <f>+'6-3'!Q45+'6-5'!Q45</f>
        <v>2</v>
      </c>
      <c r="R45" s="34">
        <f>+'6-3'!R45+'6-5'!R45</f>
        <v>2</v>
      </c>
      <c r="S45" s="34">
        <f>+'6-3'!S45+'6-5'!S45</f>
        <v>5</v>
      </c>
      <c r="T45" s="34">
        <f>+'6-3'!T45+'6-5'!T45</f>
        <v>2</v>
      </c>
      <c r="U45" s="34">
        <f>+'6-3'!U45+'6-5'!U45</f>
        <v>9</v>
      </c>
      <c r="V45" s="34">
        <f>+'6-3'!V45+'6-5'!V45</f>
        <v>12</v>
      </c>
      <c r="W45" s="34">
        <f>+'6-3'!W45+'6-5'!W45</f>
        <v>22</v>
      </c>
      <c r="X45" s="34">
        <f>+'6-3'!X45+'6-5'!X45</f>
        <v>19</v>
      </c>
      <c r="Y45" s="34">
        <f>+'6-3'!Y45+'6-5'!Y45</f>
        <v>27</v>
      </c>
      <c r="Z45" s="34">
        <f>+'6-3'!Z45+'6-5'!Z45</f>
        <v>25</v>
      </c>
      <c r="AA45" s="34">
        <f>+'6-3'!AA45+'6-5'!AA45</f>
        <v>27</v>
      </c>
      <c r="AB45" s="34">
        <f>+'6-3'!AB45+'6-5'!AB45</f>
        <v>11</v>
      </c>
      <c r="AC45" s="34">
        <f>+'6-3'!AC45+'6-5'!AC45</f>
        <v>1</v>
      </c>
      <c r="AD45" s="35">
        <f>+'6-3'!AD45+'6-5'!AD45</f>
        <v>0</v>
      </c>
      <c r="AE45" s="16" t="s">
        <v>25</v>
      </c>
    </row>
    <row r="46" ht="13.5">
      <c r="B46" s="6"/>
    </row>
  </sheetData>
  <mergeCells count="56">
    <mergeCell ref="A39:B39"/>
    <mergeCell ref="A44:B44"/>
    <mergeCell ref="A25:B25"/>
    <mergeCell ref="A26:B26"/>
    <mergeCell ref="A30:B30"/>
    <mergeCell ref="A36:B36"/>
    <mergeCell ref="A24:B24"/>
    <mergeCell ref="A17:B17"/>
    <mergeCell ref="A18:B18"/>
    <mergeCell ref="A19:B19"/>
    <mergeCell ref="A20:B20"/>
    <mergeCell ref="A21:B21"/>
    <mergeCell ref="A22:B22"/>
    <mergeCell ref="A23:B23"/>
    <mergeCell ref="A13:B13"/>
    <mergeCell ref="A14:B14"/>
    <mergeCell ref="A15:B15"/>
    <mergeCell ref="A16:B16"/>
    <mergeCell ref="A9:B9"/>
    <mergeCell ref="A10:B10"/>
    <mergeCell ref="A11:B11"/>
    <mergeCell ref="A12:B12"/>
    <mergeCell ref="L5:L6"/>
    <mergeCell ref="M5:M6"/>
    <mergeCell ref="N5:N6"/>
    <mergeCell ref="O5:O6"/>
    <mergeCell ref="A1:C1"/>
    <mergeCell ref="A2:C2"/>
    <mergeCell ref="D5:D7"/>
    <mergeCell ref="A5:B7"/>
    <mergeCell ref="D1:AC2"/>
    <mergeCell ref="C5:C7"/>
    <mergeCell ref="X5:X6"/>
    <mergeCell ref="AC5:AC6"/>
    <mergeCell ref="Y5:Y6"/>
    <mergeCell ref="Z5:Z6"/>
    <mergeCell ref="A8:B8"/>
    <mergeCell ref="AE5:AE7"/>
    <mergeCell ref="AD5:AD7"/>
    <mergeCell ref="E5:E7"/>
    <mergeCell ref="F5:F7"/>
    <mergeCell ref="G5:G7"/>
    <mergeCell ref="H5:H7"/>
    <mergeCell ref="I5:I6"/>
    <mergeCell ref="J5:J6"/>
    <mergeCell ref="K5:K6"/>
    <mergeCell ref="P5:P6"/>
    <mergeCell ref="Q5:Q6"/>
    <mergeCell ref="R5:R6"/>
    <mergeCell ref="S5:S6"/>
    <mergeCell ref="AA5:AA6"/>
    <mergeCell ref="AB5:AB6"/>
    <mergeCell ref="T5:T6"/>
    <mergeCell ref="U5:U6"/>
    <mergeCell ref="V5:V6"/>
    <mergeCell ref="W5:W6"/>
  </mergeCells>
  <printOptions horizontalCentered="1" verticalCentered="1"/>
  <pageMargins left="0.54" right="0.41" top="0.58" bottom="0.59" header="0" footer="0"/>
  <pageSetup blackAndWhite="1" fitToHeight="1" fitToWidth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92"/>
  <sheetViews>
    <sheetView zoomScale="75" zoomScaleNormal="75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D17" sqref="D17"/>
    </sheetView>
  </sheetViews>
  <sheetFormatPr defaultColWidth="9.00390625" defaultRowHeight="13.5"/>
  <cols>
    <col min="1" max="1" width="2.75390625" style="1" customWidth="1"/>
    <col min="2" max="2" width="11.875" style="1" customWidth="1"/>
    <col min="3" max="3" width="10.00390625" style="1" customWidth="1"/>
    <col min="4" max="16" width="7.50390625" style="1" customWidth="1"/>
    <col min="17" max="22" width="8.125" style="1" customWidth="1"/>
    <col min="23" max="29" width="9.625" style="1" customWidth="1"/>
    <col min="30" max="30" width="7.50390625" style="1" customWidth="1"/>
    <col min="31" max="31" width="5.00390625" style="1" customWidth="1"/>
    <col min="32" max="16384" width="9.00390625" style="1" customWidth="1"/>
  </cols>
  <sheetData>
    <row r="1" spans="1:31" ht="17.25" customHeight="1">
      <c r="A1" s="46" t="s">
        <v>0</v>
      </c>
      <c r="B1" s="46"/>
      <c r="C1" s="46"/>
      <c r="D1" s="53" t="s">
        <v>195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28"/>
      <c r="AE1" s="28"/>
    </row>
    <row r="2" spans="1:31" ht="17.25" customHeight="1">
      <c r="A2" s="46" t="s">
        <v>196</v>
      </c>
      <c r="B2" s="46"/>
      <c r="C2" s="46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29"/>
      <c r="AE2" s="29"/>
    </row>
    <row r="3" ht="14.25">
      <c r="B3" s="2"/>
    </row>
    <row r="4" spans="2:31" ht="23.25" customHeight="1" thickBot="1">
      <c r="B4" s="31" t="s">
        <v>191</v>
      </c>
      <c r="AD4" s="4"/>
      <c r="AE4" s="32" t="s">
        <v>211</v>
      </c>
    </row>
    <row r="5" spans="1:31" ht="11.25" customHeight="1">
      <c r="A5" s="47" t="s">
        <v>37</v>
      </c>
      <c r="B5" s="48"/>
      <c r="C5" s="42" t="s">
        <v>1</v>
      </c>
      <c r="D5" s="42" t="s">
        <v>175</v>
      </c>
      <c r="E5" s="45" t="s">
        <v>202</v>
      </c>
      <c r="F5" s="45" t="s">
        <v>205</v>
      </c>
      <c r="G5" s="45" t="s">
        <v>208</v>
      </c>
      <c r="H5" s="45" t="s">
        <v>210</v>
      </c>
      <c r="I5" s="60" t="s">
        <v>176</v>
      </c>
      <c r="J5" s="36" t="s">
        <v>177</v>
      </c>
      <c r="K5" s="36" t="s">
        <v>138</v>
      </c>
      <c r="L5" s="36" t="s">
        <v>139</v>
      </c>
      <c r="M5" s="36" t="s">
        <v>140</v>
      </c>
      <c r="N5" s="36" t="s">
        <v>141</v>
      </c>
      <c r="O5" s="36" t="s">
        <v>142</v>
      </c>
      <c r="P5" s="36" t="s">
        <v>143</v>
      </c>
      <c r="Q5" s="36" t="s">
        <v>144</v>
      </c>
      <c r="R5" s="36" t="s">
        <v>145</v>
      </c>
      <c r="S5" s="36" t="s">
        <v>146</v>
      </c>
      <c r="T5" s="36" t="s">
        <v>147</v>
      </c>
      <c r="U5" s="36" t="s">
        <v>148</v>
      </c>
      <c r="V5" s="36" t="s">
        <v>149</v>
      </c>
      <c r="W5" s="36" t="s">
        <v>150</v>
      </c>
      <c r="X5" s="36" t="s">
        <v>151</v>
      </c>
      <c r="Y5" s="36" t="s">
        <v>152</v>
      </c>
      <c r="Z5" s="36" t="s">
        <v>153</v>
      </c>
      <c r="AA5" s="36" t="s">
        <v>154</v>
      </c>
      <c r="AB5" s="36" t="s">
        <v>155</v>
      </c>
      <c r="AC5" s="36" t="s">
        <v>193</v>
      </c>
      <c r="AD5" s="42" t="s">
        <v>180</v>
      </c>
      <c r="AE5" s="39" t="s">
        <v>38</v>
      </c>
    </row>
    <row r="6" spans="1:31" ht="10.5" customHeight="1">
      <c r="A6" s="49"/>
      <c r="B6" s="50"/>
      <c r="C6" s="55"/>
      <c r="D6" s="43"/>
      <c r="E6" s="43"/>
      <c r="F6" s="43"/>
      <c r="G6" s="43"/>
      <c r="H6" s="43"/>
      <c r="I6" s="61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43"/>
      <c r="AE6" s="40"/>
    </row>
    <row r="7" spans="1:31" ht="22.5" customHeight="1">
      <c r="A7" s="49"/>
      <c r="B7" s="50"/>
      <c r="C7" s="56"/>
      <c r="D7" s="44"/>
      <c r="E7" s="44"/>
      <c r="F7" s="44"/>
      <c r="G7" s="44"/>
      <c r="H7" s="44"/>
      <c r="I7" s="17" t="s">
        <v>178</v>
      </c>
      <c r="J7" s="17" t="s">
        <v>179</v>
      </c>
      <c r="K7" s="17" t="s">
        <v>137</v>
      </c>
      <c r="L7" s="17" t="s">
        <v>156</v>
      </c>
      <c r="M7" s="17" t="s">
        <v>157</v>
      </c>
      <c r="N7" s="17" t="s">
        <v>158</v>
      </c>
      <c r="O7" s="17" t="s">
        <v>159</v>
      </c>
      <c r="P7" s="17" t="s">
        <v>160</v>
      </c>
      <c r="Q7" s="17" t="s">
        <v>161</v>
      </c>
      <c r="R7" s="17" t="s">
        <v>162</v>
      </c>
      <c r="S7" s="17" t="s">
        <v>163</v>
      </c>
      <c r="T7" s="17" t="s">
        <v>164</v>
      </c>
      <c r="U7" s="17" t="s">
        <v>165</v>
      </c>
      <c r="V7" s="17" t="s">
        <v>166</v>
      </c>
      <c r="W7" s="17" t="s">
        <v>167</v>
      </c>
      <c r="X7" s="17" t="s">
        <v>168</v>
      </c>
      <c r="Y7" s="17" t="s">
        <v>169</v>
      </c>
      <c r="Z7" s="17" t="s">
        <v>170</v>
      </c>
      <c r="AA7" s="17" t="s">
        <v>171</v>
      </c>
      <c r="AB7" s="17" t="s">
        <v>172</v>
      </c>
      <c r="AC7" s="17" t="s">
        <v>173</v>
      </c>
      <c r="AD7" s="44"/>
      <c r="AE7" s="41"/>
    </row>
    <row r="8" spans="1:31" ht="22.5" customHeight="1">
      <c r="A8" s="62" t="s">
        <v>65</v>
      </c>
      <c r="B8" s="63"/>
      <c r="C8" s="25">
        <f>+'6-4'!C8+'6-6'!C8</f>
        <v>413</v>
      </c>
      <c r="D8" s="25">
        <f>+'6-4'!D8+'6-6'!D8</f>
        <v>3</v>
      </c>
      <c r="E8" s="25">
        <f>+'6-4'!E8+'6-6'!E8</f>
        <v>0</v>
      </c>
      <c r="F8" s="25">
        <f>+'6-4'!F8+'6-6'!F8</f>
        <v>0</v>
      </c>
      <c r="G8" s="25">
        <f>+'6-4'!G8+'6-6'!G8</f>
        <v>0</v>
      </c>
      <c r="H8" s="25">
        <f>+'6-4'!H8+'6-6'!H8</f>
        <v>0</v>
      </c>
      <c r="I8" s="25">
        <f>+'6-4'!I8+'6-6'!I8</f>
        <v>3</v>
      </c>
      <c r="J8" s="25">
        <f>+'6-4'!J8+'6-6'!J8</f>
        <v>0</v>
      </c>
      <c r="K8" s="25">
        <f>+'6-4'!K8+'6-6'!K8</f>
        <v>0</v>
      </c>
      <c r="L8" s="25">
        <f>+'6-4'!L8+'6-6'!L8</f>
        <v>1</v>
      </c>
      <c r="M8" s="25">
        <f>+'6-4'!M8+'6-6'!M8</f>
        <v>0</v>
      </c>
      <c r="N8" s="25">
        <f>+'6-4'!N8+'6-6'!N8</f>
        <v>1</v>
      </c>
      <c r="O8" s="25">
        <f>+'6-4'!O8+'6-6'!O8</f>
        <v>2</v>
      </c>
      <c r="P8" s="25">
        <f>+'6-4'!P8+'6-6'!P8</f>
        <v>0</v>
      </c>
      <c r="Q8" s="25">
        <f>+'6-4'!Q8+'6-6'!Q8</f>
        <v>3</v>
      </c>
      <c r="R8" s="25">
        <f>+'6-4'!R8+'6-6'!R8</f>
        <v>9</v>
      </c>
      <c r="S8" s="25">
        <f>+'6-4'!S8+'6-6'!S8</f>
        <v>7</v>
      </c>
      <c r="T8" s="25">
        <f>+'6-4'!T8+'6-6'!T8</f>
        <v>16</v>
      </c>
      <c r="U8" s="25">
        <f>+'6-4'!U8+'6-6'!U8</f>
        <v>17</v>
      </c>
      <c r="V8" s="25">
        <f>+'6-4'!V8+'6-6'!V8</f>
        <v>23</v>
      </c>
      <c r="W8" s="25">
        <f>+'6-4'!W8+'6-6'!W8</f>
        <v>55</v>
      </c>
      <c r="X8" s="25">
        <f>+'6-4'!X8+'6-6'!X8</f>
        <v>58</v>
      </c>
      <c r="Y8" s="25">
        <f>+'6-4'!Y8+'6-6'!Y8</f>
        <v>63</v>
      </c>
      <c r="Z8" s="25">
        <f>+'6-4'!Z8+'6-6'!Z8</f>
        <v>74</v>
      </c>
      <c r="AA8" s="25">
        <f>+'6-4'!AA8+'6-6'!AA8</f>
        <v>54</v>
      </c>
      <c r="AB8" s="25">
        <f>+'6-4'!AB8+'6-6'!AB8</f>
        <v>23</v>
      </c>
      <c r="AC8" s="25">
        <f>+'6-4'!AC8+'6-6'!AC8</f>
        <v>3</v>
      </c>
      <c r="AD8" s="25">
        <f>+'6-4'!AD8+'6-6'!AD8</f>
        <v>1</v>
      </c>
      <c r="AE8" s="18" t="s">
        <v>66</v>
      </c>
    </row>
    <row r="9" spans="1:31" ht="22.5" customHeight="1">
      <c r="A9" s="19"/>
      <c r="B9" s="20" t="s">
        <v>67</v>
      </c>
      <c r="C9" s="25">
        <f>+'6-4'!C9+'6-6'!C9</f>
        <v>34</v>
      </c>
      <c r="D9" s="33">
        <f>+'6-4'!D9+'6-6'!D9</f>
        <v>0</v>
      </c>
      <c r="E9" s="33">
        <f>+'6-4'!E9+'6-6'!E9</f>
        <v>0</v>
      </c>
      <c r="F9" s="33">
        <f>+'6-4'!F9+'6-6'!F9</f>
        <v>0</v>
      </c>
      <c r="G9" s="33">
        <f>+'6-4'!G9+'6-6'!G9</f>
        <v>0</v>
      </c>
      <c r="H9" s="33">
        <f>+'6-4'!H9+'6-6'!H9</f>
        <v>0</v>
      </c>
      <c r="I9" s="33">
        <f>+'6-4'!I9+'6-6'!I9</f>
        <v>0</v>
      </c>
      <c r="J9" s="33">
        <f>+'6-4'!J9+'6-6'!J9</f>
        <v>0</v>
      </c>
      <c r="K9" s="33">
        <f>+'6-4'!K9+'6-6'!K9</f>
        <v>0</v>
      </c>
      <c r="L9" s="33">
        <f>+'6-4'!L9+'6-6'!L9</f>
        <v>0</v>
      </c>
      <c r="M9" s="33">
        <f>+'6-4'!M9+'6-6'!M9</f>
        <v>0</v>
      </c>
      <c r="N9" s="33">
        <f>+'6-4'!N9+'6-6'!N9</f>
        <v>0</v>
      </c>
      <c r="O9" s="33">
        <f>+'6-4'!O9+'6-6'!O9</f>
        <v>0</v>
      </c>
      <c r="P9" s="33">
        <f>+'6-4'!P9+'6-6'!P9</f>
        <v>0</v>
      </c>
      <c r="Q9" s="33">
        <f>+'6-4'!Q9+'6-6'!Q9</f>
        <v>0</v>
      </c>
      <c r="R9" s="33">
        <f>+'6-4'!R9+'6-6'!R9</f>
        <v>0</v>
      </c>
      <c r="S9" s="33">
        <f>+'6-4'!S9+'6-6'!S9</f>
        <v>2</v>
      </c>
      <c r="T9" s="33">
        <f>+'6-4'!T9+'6-6'!T9</f>
        <v>0</v>
      </c>
      <c r="U9" s="33">
        <f>+'6-4'!U9+'6-6'!U9</f>
        <v>0</v>
      </c>
      <c r="V9" s="33">
        <f>+'6-4'!V9+'6-6'!V9</f>
        <v>3</v>
      </c>
      <c r="W9" s="33">
        <f>+'6-4'!W9+'6-6'!W9</f>
        <v>7</v>
      </c>
      <c r="X9" s="33">
        <f>+'6-4'!X9+'6-6'!X9</f>
        <v>5</v>
      </c>
      <c r="Y9" s="33">
        <f>+'6-4'!Y9+'6-6'!Y9</f>
        <v>3</v>
      </c>
      <c r="Z9" s="33">
        <f>+'6-4'!Z9+'6-6'!Z9</f>
        <v>9</v>
      </c>
      <c r="AA9" s="33">
        <f>+'6-4'!AA9+'6-6'!AA9</f>
        <v>4</v>
      </c>
      <c r="AB9" s="33">
        <f>+'6-4'!AB9+'6-6'!AB9</f>
        <v>1</v>
      </c>
      <c r="AC9" s="33">
        <f>+'6-4'!AC9+'6-6'!AC9</f>
        <v>0</v>
      </c>
      <c r="AD9" s="33">
        <f>+'6-4'!AD9+'6-6'!AD9</f>
        <v>0</v>
      </c>
      <c r="AE9" s="21" t="s">
        <v>68</v>
      </c>
    </row>
    <row r="10" spans="1:31" ht="22.5" customHeight="1">
      <c r="A10" s="19"/>
      <c r="B10" s="20" t="s">
        <v>69</v>
      </c>
      <c r="C10" s="25">
        <f>+'6-4'!C10+'6-6'!C10</f>
        <v>76</v>
      </c>
      <c r="D10" s="33">
        <f>+'6-4'!D10+'6-6'!D10</f>
        <v>0</v>
      </c>
      <c r="E10" s="33">
        <f>+'6-4'!E10+'6-6'!E10</f>
        <v>0</v>
      </c>
      <c r="F10" s="33">
        <f>+'6-4'!F10+'6-6'!F10</f>
        <v>0</v>
      </c>
      <c r="G10" s="33">
        <f>+'6-4'!G10+'6-6'!G10</f>
        <v>0</v>
      </c>
      <c r="H10" s="33">
        <f>+'6-4'!H10+'6-6'!H10</f>
        <v>0</v>
      </c>
      <c r="I10" s="33">
        <f>+'6-4'!I10+'6-6'!I10</f>
        <v>0</v>
      </c>
      <c r="J10" s="33">
        <f>+'6-4'!J10+'6-6'!J10</f>
        <v>0</v>
      </c>
      <c r="K10" s="33">
        <f>+'6-4'!K10+'6-6'!K10</f>
        <v>0</v>
      </c>
      <c r="L10" s="33">
        <f>+'6-4'!L10+'6-6'!L10</f>
        <v>0</v>
      </c>
      <c r="M10" s="33">
        <f>+'6-4'!M10+'6-6'!M10</f>
        <v>0</v>
      </c>
      <c r="N10" s="33">
        <f>+'6-4'!N10+'6-6'!N10</f>
        <v>0</v>
      </c>
      <c r="O10" s="33">
        <f>+'6-4'!O10+'6-6'!O10</f>
        <v>1</v>
      </c>
      <c r="P10" s="33">
        <f>+'6-4'!P10+'6-6'!P10</f>
        <v>0</v>
      </c>
      <c r="Q10" s="33">
        <f>+'6-4'!Q10+'6-6'!Q10</f>
        <v>0</v>
      </c>
      <c r="R10" s="33">
        <f>+'6-4'!R10+'6-6'!R10</f>
        <v>3</v>
      </c>
      <c r="S10" s="33">
        <f>+'6-4'!S10+'6-6'!S10</f>
        <v>0</v>
      </c>
      <c r="T10" s="33">
        <f>+'6-4'!T10+'6-6'!T10</f>
        <v>5</v>
      </c>
      <c r="U10" s="33">
        <f>+'6-4'!U10+'6-6'!U10</f>
        <v>2</v>
      </c>
      <c r="V10" s="33">
        <f>+'6-4'!V10+'6-6'!V10</f>
        <v>5</v>
      </c>
      <c r="W10" s="33">
        <f>+'6-4'!W10+'6-6'!W10</f>
        <v>12</v>
      </c>
      <c r="X10" s="33">
        <f>+'6-4'!X10+'6-6'!X10</f>
        <v>5</v>
      </c>
      <c r="Y10" s="33">
        <f>+'6-4'!Y10+'6-6'!Y10</f>
        <v>12</v>
      </c>
      <c r="Z10" s="33">
        <f>+'6-4'!Z10+'6-6'!Z10</f>
        <v>12</v>
      </c>
      <c r="AA10" s="33">
        <f>+'6-4'!AA10+'6-6'!AA10</f>
        <v>14</v>
      </c>
      <c r="AB10" s="33">
        <f>+'6-4'!AB10+'6-6'!AB10</f>
        <v>4</v>
      </c>
      <c r="AC10" s="33">
        <f>+'6-4'!AC10+'6-6'!AC10</f>
        <v>1</v>
      </c>
      <c r="AD10" s="33">
        <f>+'6-4'!AD10+'6-6'!AD10</f>
        <v>0</v>
      </c>
      <c r="AE10" s="21" t="s">
        <v>70</v>
      </c>
    </row>
    <row r="11" spans="1:31" ht="22.5" customHeight="1">
      <c r="A11" s="19"/>
      <c r="B11" s="20" t="s">
        <v>71</v>
      </c>
      <c r="C11" s="25">
        <f>+'6-4'!C11+'6-6'!C11</f>
        <v>30</v>
      </c>
      <c r="D11" s="33">
        <f>+'6-4'!D11+'6-6'!D11</f>
        <v>1</v>
      </c>
      <c r="E11" s="33">
        <f>+'6-4'!E11+'6-6'!E11</f>
        <v>0</v>
      </c>
      <c r="F11" s="33">
        <f>+'6-4'!F11+'6-6'!F11</f>
        <v>0</v>
      </c>
      <c r="G11" s="33">
        <f>+'6-4'!G11+'6-6'!G11</f>
        <v>0</v>
      </c>
      <c r="H11" s="33">
        <f>+'6-4'!H11+'6-6'!H11</f>
        <v>0</v>
      </c>
      <c r="I11" s="33">
        <f>+'6-4'!I11+'6-6'!I11</f>
        <v>1</v>
      </c>
      <c r="J11" s="33">
        <f>+'6-4'!J11+'6-6'!J11</f>
        <v>0</v>
      </c>
      <c r="K11" s="33">
        <f>+'6-4'!K11+'6-6'!K11</f>
        <v>0</v>
      </c>
      <c r="L11" s="33">
        <f>+'6-4'!L11+'6-6'!L11</f>
        <v>0</v>
      </c>
      <c r="M11" s="33">
        <f>+'6-4'!M11+'6-6'!M11</f>
        <v>0</v>
      </c>
      <c r="N11" s="33">
        <f>+'6-4'!N11+'6-6'!N11</f>
        <v>0</v>
      </c>
      <c r="O11" s="33">
        <f>+'6-4'!O11+'6-6'!O11</f>
        <v>0</v>
      </c>
      <c r="P11" s="33">
        <f>+'6-4'!P11+'6-6'!P11</f>
        <v>0</v>
      </c>
      <c r="Q11" s="33">
        <f>+'6-4'!Q11+'6-6'!Q11</f>
        <v>1</v>
      </c>
      <c r="R11" s="33">
        <f>+'6-4'!R11+'6-6'!R11</f>
        <v>3</v>
      </c>
      <c r="S11" s="33">
        <f>+'6-4'!S11+'6-6'!S11</f>
        <v>0</v>
      </c>
      <c r="T11" s="33">
        <f>+'6-4'!T11+'6-6'!T11</f>
        <v>0</v>
      </c>
      <c r="U11" s="33">
        <f>+'6-4'!U11+'6-6'!U11</f>
        <v>1</v>
      </c>
      <c r="V11" s="33">
        <f>+'6-4'!V11+'6-6'!V11</f>
        <v>1</v>
      </c>
      <c r="W11" s="33">
        <f>+'6-4'!W11+'6-6'!W11</f>
        <v>4</v>
      </c>
      <c r="X11" s="33">
        <f>+'6-4'!X11+'6-6'!X11</f>
        <v>7</v>
      </c>
      <c r="Y11" s="33">
        <f>+'6-4'!Y11+'6-6'!Y11</f>
        <v>6</v>
      </c>
      <c r="Z11" s="33">
        <f>+'6-4'!Z11+'6-6'!Z11</f>
        <v>3</v>
      </c>
      <c r="AA11" s="33">
        <f>+'6-4'!AA11+'6-6'!AA11</f>
        <v>1</v>
      </c>
      <c r="AB11" s="33">
        <f>+'6-4'!AB11+'6-6'!AB11</f>
        <v>2</v>
      </c>
      <c r="AC11" s="33">
        <f>+'6-4'!AC11+'6-6'!AC11</f>
        <v>0</v>
      </c>
      <c r="AD11" s="33">
        <f>+'6-4'!AD11+'6-6'!AD11</f>
        <v>0</v>
      </c>
      <c r="AE11" s="21" t="s">
        <v>72</v>
      </c>
    </row>
    <row r="12" spans="1:31" ht="22.5" customHeight="1">
      <c r="A12" s="19"/>
      <c r="B12" s="20" t="s">
        <v>73</v>
      </c>
      <c r="C12" s="25">
        <f>+'6-4'!C12+'6-6'!C12</f>
        <v>42</v>
      </c>
      <c r="D12" s="33">
        <f>+'6-4'!D12+'6-6'!D12</f>
        <v>0</v>
      </c>
      <c r="E12" s="33">
        <f>+'6-4'!E12+'6-6'!E12</f>
        <v>0</v>
      </c>
      <c r="F12" s="33">
        <f>+'6-4'!F12+'6-6'!F12</f>
        <v>0</v>
      </c>
      <c r="G12" s="33">
        <f>+'6-4'!G12+'6-6'!G12</f>
        <v>0</v>
      </c>
      <c r="H12" s="33">
        <f>+'6-4'!H12+'6-6'!H12</f>
        <v>0</v>
      </c>
      <c r="I12" s="33">
        <f>+'6-4'!I12+'6-6'!I12</f>
        <v>0</v>
      </c>
      <c r="J12" s="33">
        <f>+'6-4'!J12+'6-6'!J12</f>
        <v>0</v>
      </c>
      <c r="K12" s="33">
        <f>+'6-4'!K12+'6-6'!K12</f>
        <v>0</v>
      </c>
      <c r="L12" s="33">
        <f>+'6-4'!L12+'6-6'!L12</f>
        <v>0</v>
      </c>
      <c r="M12" s="33">
        <f>+'6-4'!M12+'6-6'!M12</f>
        <v>0</v>
      </c>
      <c r="N12" s="33">
        <f>+'6-4'!N12+'6-6'!N12</f>
        <v>0</v>
      </c>
      <c r="O12" s="33">
        <f>+'6-4'!O12+'6-6'!O12</f>
        <v>0</v>
      </c>
      <c r="P12" s="33">
        <f>+'6-4'!P12+'6-6'!P12</f>
        <v>0</v>
      </c>
      <c r="Q12" s="33">
        <f>+'6-4'!Q12+'6-6'!Q12</f>
        <v>0</v>
      </c>
      <c r="R12" s="33">
        <f>+'6-4'!R12+'6-6'!R12</f>
        <v>1</v>
      </c>
      <c r="S12" s="33">
        <f>+'6-4'!S12+'6-6'!S12</f>
        <v>2</v>
      </c>
      <c r="T12" s="33">
        <f>+'6-4'!T12+'6-6'!T12</f>
        <v>2</v>
      </c>
      <c r="U12" s="33">
        <f>+'6-4'!U12+'6-6'!U12</f>
        <v>3</v>
      </c>
      <c r="V12" s="33">
        <f>+'6-4'!V12+'6-6'!V12</f>
        <v>0</v>
      </c>
      <c r="W12" s="33">
        <f>+'6-4'!W12+'6-6'!W12</f>
        <v>4</v>
      </c>
      <c r="X12" s="33">
        <f>+'6-4'!X12+'6-6'!X12</f>
        <v>7</v>
      </c>
      <c r="Y12" s="33">
        <f>+'6-4'!Y12+'6-6'!Y12</f>
        <v>8</v>
      </c>
      <c r="Z12" s="33">
        <f>+'6-4'!Z12+'6-6'!Z12</f>
        <v>5</v>
      </c>
      <c r="AA12" s="33">
        <f>+'6-4'!AA12+'6-6'!AA12</f>
        <v>6</v>
      </c>
      <c r="AB12" s="33">
        <f>+'6-4'!AB12+'6-6'!AB12</f>
        <v>4</v>
      </c>
      <c r="AC12" s="33">
        <f>+'6-4'!AC12+'6-6'!AC12</f>
        <v>0</v>
      </c>
      <c r="AD12" s="33">
        <f>+'6-4'!AD12+'6-6'!AD12</f>
        <v>0</v>
      </c>
      <c r="AE12" s="21" t="s">
        <v>74</v>
      </c>
    </row>
    <row r="13" spans="1:31" ht="22.5" customHeight="1">
      <c r="A13" s="19"/>
      <c r="B13" s="20" t="s">
        <v>75</v>
      </c>
      <c r="C13" s="25">
        <f>+'6-4'!C13+'6-6'!C13</f>
        <v>38</v>
      </c>
      <c r="D13" s="33">
        <f>+'6-4'!D13+'6-6'!D13</f>
        <v>0</v>
      </c>
      <c r="E13" s="33">
        <f>+'6-4'!E13+'6-6'!E13</f>
        <v>0</v>
      </c>
      <c r="F13" s="33">
        <f>+'6-4'!F13+'6-6'!F13</f>
        <v>0</v>
      </c>
      <c r="G13" s="33">
        <f>+'6-4'!G13+'6-6'!G13</f>
        <v>0</v>
      </c>
      <c r="H13" s="33">
        <f>+'6-4'!H13+'6-6'!H13</f>
        <v>0</v>
      </c>
      <c r="I13" s="33">
        <f>+'6-4'!I13+'6-6'!I13</f>
        <v>0</v>
      </c>
      <c r="J13" s="33">
        <f>+'6-4'!J13+'6-6'!J13</f>
        <v>0</v>
      </c>
      <c r="K13" s="33">
        <f>+'6-4'!K13+'6-6'!K13</f>
        <v>0</v>
      </c>
      <c r="L13" s="33">
        <f>+'6-4'!L13+'6-6'!L13</f>
        <v>0</v>
      </c>
      <c r="M13" s="33">
        <f>+'6-4'!M13+'6-6'!M13</f>
        <v>0</v>
      </c>
      <c r="N13" s="33">
        <f>+'6-4'!N13+'6-6'!N13</f>
        <v>0</v>
      </c>
      <c r="O13" s="33">
        <f>+'6-4'!O13+'6-6'!O13</f>
        <v>0</v>
      </c>
      <c r="P13" s="33">
        <f>+'6-4'!P13+'6-6'!P13</f>
        <v>0</v>
      </c>
      <c r="Q13" s="33">
        <f>+'6-4'!Q13+'6-6'!Q13</f>
        <v>2</v>
      </c>
      <c r="R13" s="33">
        <f>+'6-4'!R13+'6-6'!R13</f>
        <v>1</v>
      </c>
      <c r="S13" s="33">
        <f>+'6-4'!S13+'6-6'!S13</f>
        <v>0</v>
      </c>
      <c r="T13" s="33">
        <f>+'6-4'!T13+'6-6'!T13</f>
        <v>2</v>
      </c>
      <c r="U13" s="33">
        <f>+'6-4'!U13+'6-6'!U13</f>
        <v>1</v>
      </c>
      <c r="V13" s="33">
        <f>+'6-4'!V13+'6-6'!V13</f>
        <v>1</v>
      </c>
      <c r="W13" s="33">
        <f>+'6-4'!W13+'6-6'!W13</f>
        <v>2</v>
      </c>
      <c r="X13" s="33">
        <f>+'6-4'!X13+'6-6'!X13</f>
        <v>4</v>
      </c>
      <c r="Y13" s="33">
        <f>+'6-4'!Y13+'6-6'!Y13</f>
        <v>6</v>
      </c>
      <c r="Z13" s="33">
        <f>+'6-4'!Z13+'6-6'!Z13</f>
        <v>9</v>
      </c>
      <c r="AA13" s="33">
        <f>+'6-4'!AA13+'6-6'!AA13</f>
        <v>5</v>
      </c>
      <c r="AB13" s="33">
        <f>+'6-4'!AB13+'6-6'!AB13</f>
        <v>3</v>
      </c>
      <c r="AC13" s="33">
        <f>+'6-4'!AC13+'6-6'!AC13</f>
        <v>1</v>
      </c>
      <c r="AD13" s="33">
        <f>+'6-4'!AD13+'6-6'!AD13</f>
        <v>1</v>
      </c>
      <c r="AE13" s="21" t="s">
        <v>76</v>
      </c>
    </row>
    <row r="14" spans="1:31" ht="22.5" customHeight="1">
      <c r="A14" s="19"/>
      <c r="B14" s="20" t="s">
        <v>77</v>
      </c>
      <c r="C14" s="25">
        <f>+'6-4'!C14+'6-6'!C14</f>
        <v>45</v>
      </c>
      <c r="D14" s="33">
        <f>+'6-4'!D14+'6-6'!D14</f>
        <v>1</v>
      </c>
      <c r="E14" s="33">
        <f>+'6-4'!E14+'6-6'!E14</f>
        <v>0</v>
      </c>
      <c r="F14" s="33">
        <f>+'6-4'!F14+'6-6'!F14</f>
        <v>0</v>
      </c>
      <c r="G14" s="33">
        <f>+'6-4'!G14+'6-6'!G14</f>
        <v>0</v>
      </c>
      <c r="H14" s="33">
        <f>+'6-4'!H14+'6-6'!H14</f>
        <v>0</v>
      </c>
      <c r="I14" s="33">
        <f>+'6-4'!I14+'6-6'!I14</f>
        <v>1</v>
      </c>
      <c r="J14" s="33">
        <f>+'6-4'!J14+'6-6'!J14</f>
        <v>0</v>
      </c>
      <c r="K14" s="33">
        <f>+'6-4'!K14+'6-6'!K14</f>
        <v>0</v>
      </c>
      <c r="L14" s="33">
        <f>+'6-4'!L14+'6-6'!L14</f>
        <v>0</v>
      </c>
      <c r="M14" s="33">
        <f>+'6-4'!M14+'6-6'!M14</f>
        <v>0</v>
      </c>
      <c r="N14" s="33">
        <f>+'6-4'!N14+'6-6'!N14</f>
        <v>0</v>
      </c>
      <c r="O14" s="33">
        <f>+'6-4'!O14+'6-6'!O14</f>
        <v>1</v>
      </c>
      <c r="P14" s="33">
        <f>+'6-4'!P14+'6-6'!P14</f>
        <v>0</v>
      </c>
      <c r="Q14" s="33">
        <f>+'6-4'!Q14+'6-6'!Q14</f>
        <v>0</v>
      </c>
      <c r="R14" s="33">
        <f>+'6-4'!R14+'6-6'!R14</f>
        <v>0</v>
      </c>
      <c r="S14" s="33">
        <f>+'6-4'!S14+'6-6'!S14</f>
        <v>1</v>
      </c>
      <c r="T14" s="33">
        <f>+'6-4'!T14+'6-6'!T14</f>
        <v>1</v>
      </c>
      <c r="U14" s="33">
        <f>+'6-4'!U14+'6-6'!U14</f>
        <v>1</v>
      </c>
      <c r="V14" s="33">
        <f>+'6-4'!V14+'6-6'!V14</f>
        <v>2</v>
      </c>
      <c r="W14" s="33">
        <f>+'6-4'!W14+'6-6'!W14</f>
        <v>8</v>
      </c>
      <c r="X14" s="33">
        <f>+'6-4'!X14+'6-6'!X14</f>
        <v>7</v>
      </c>
      <c r="Y14" s="33">
        <f>+'6-4'!Y14+'6-6'!Y14</f>
        <v>7</v>
      </c>
      <c r="Z14" s="33">
        <f>+'6-4'!Z14+'6-6'!Z14</f>
        <v>7</v>
      </c>
      <c r="AA14" s="33">
        <f>+'6-4'!AA14+'6-6'!AA14</f>
        <v>8</v>
      </c>
      <c r="AB14" s="33">
        <f>+'6-4'!AB14+'6-6'!AB14</f>
        <v>0</v>
      </c>
      <c r="AC14" s="33">
        <f>+'6-4'!AC14+'6-6'!AC14</f>
        <v>1</v>
      </c>
      <c r="AD14" s="33">
        <f>+'6-4'!AD14+'6-6'!AD14</f>
        <v>0</v>
      </c>
      <c r="AE14" s="21" t="s">
        <v>78</v>
      </c>
    </row>
    <row r="15" spans="1:31" ht="22.5" customHeight="1">
      <c r="A15" s="19"/>
      <c r="B15" s="20" t="s">
        <v>79</v>
      </c>
      <c r="C15" s="25">
        <f>+'6-4'!C15+'6-6'!C15</f>
        <v>33</v>
      </c>
      <c r="D15" s="33">
        <f>+'6-4'!D15+'6-6'!D15</f>
        <v>0</v>
      </c>
      <c r="E15" s="33">
        <f>+'6-4'!E15+'6-6'!E15</f>
        <v>0</v>
      </c>
      <c r="F15" s="33">
        <f>+'6-4'!F15+'6-6'!F15</f>
        <v>0</v>
      </c>
      <c r="G15" s="33">
        <f>+'6-4'!G15+'6-6'!G15</f>
        <v>0</v>
      </c>
      <c r="H15" s="33">
        <f>+'6-4'!H15+'6-6'!H15</f>
        <v>0</v>
      </c>
      <c r="I15" s="33">
        <f>+'6-4'!I15+'6-6'!I15</f>
        <v>0</v>
      </c>
      <c r="J15" s="33">
        <f>+'6-4'!J15+'6-6'!J15</f>
        <v>0</v>
      </c>
      <c r="K15" s="33">
        <f>+'6-4'!K15+'6-6'!K15</f>
        <v>0</v>
      </c>
      <c r="L15" s="33">
        <f>+'6-4'!L15+'6-6'!L15</f>
        <v>0</v>
      </c>
      <c r="M15" s="33">
        <f>+'6-4'!M15+'6-6'!M15</f>
        <v>0</v>
      </c>
      <c r="N15" s="33">
        <f>+'6-4'!N15+'6-6'!N15</f>
        <v>0</v>
      </c>
      <c r="O15" s="33">
        <f>+'6-4'!O15+'6-6'!O15</f>
        <v>0</v>
      </c>
      <c r="P15" s="33">
        <f>+'6-4'!P15+'6-6'!P15</f>
        <v>0</v>
      </c>
      <c r="Q15" s="33">
        <f>+'6-4'!Q15+'6-6'!Q15</f>
        <v>0</v>
      </c>
      <c r="R15" s="33">
        <f>+'6-4'!R15+'6-6'!R15</f>
        <v>0</v>
      </c>
      <c r="S15" s="33">
        <f>+'6-4'!S15+'6-6'!S15</f>
        <v>1</v>
      </c>
      <c r="T15" s="33">
        <f>+'6-4'!T15+'6-6'!T15</f>
        <v>1</v>
      </c>
      <c r="U15" s="33">
        <f>+'6-4'!U15+'6-6'!U15</f>
        <v>1</v>
      </c>
      <c r="V15" s="33">
        <f>+'6-4'!V15+'6-6'!V15</f>
        <v>1</v>
      </c>
      <c r="W15" s="33">
        <f>+'6-4'!W15+'6-6'!W15</f>
        <v>3</v>
      </c>
      <c r="X15" s="33">
        <f>+'6-4'!X15+'6-6'!X15</f>
        <v>5</v>
      </c>
      <c r="Y15" s="33">
        <f>+'6-4'!Y15+'6-6'!Y15</f>
        <v>6</v>
      </c>
      <c r="Z15" s="33">
        <f>+'6-4'!Z15+'6-6'!Z15</f>
        <v>7</v>
      </c>
      <c r="AA15" s="33">
        <f>+'6-4'!AA15+'6-6'!AA15</f>
        <v>5</v>
      </c>
      <c r="AB15" s="33">
        <f>+'6-4'!AB15+'6-6'!AB15</f>
        <v>3</v>
      </c>
      <c r="AC15" s="33">
        <f>+'6-4'!AC15+'6-6'!AC15</f>
        <v>0</v>
      </c>
      <c r="AD15" s="33">
        <f>+'6-4'!AD15+'6-6'!AD15</f>
        <v>0</v>
      </c>
      <c r="AE15" s="21" t="s">
        <v>80</v>
      </c>
    </row>
    <row r="16" spans="1:31" ht="22.5" customHeight="1">
      <c r="A16" s="19"/>
      <c r="B16" s="20" t="s">
        <v>81</v>
      </c>
      <c r="C16" s="25">
        <f>+'6-4'!C16+'6-6'!C16</f>
        <v>115</v>
      </c>
      <c r="D16" s="33">
        <f>+'6-4'!D16+'6-6'!D16</f>
        <v>1</v>
      </c>
      <c r="E16" s="33">
        <f>+'6-4'!E16+'6-6'!E16</f>
        <v>0</v>
      </c>
      <c r="F16" s="33">
        <f>+'6-4'!F16+'6-6'!F16</f>
        <v>0</v>
      </c>
      <c r="G16" s="33">
        <f>+'6-4'!G16+'6-6'!G16</f>
        <v>0</v>
      </c>
      <c r="H16" s="33">
        <f>+'6-4'!H16+'6-6'!H16</f>
        <v>0</v>
      </c>
      <c r="I16" s="33">
        <f>+'6-4'!I16+'6-6'!I16</f>
        <v>1</v>
      </c>
      <c r="J16" s="33">
        <f>+'6-4'!J16+'6-6'!J16</f>
        <v>0</v>
      </c>
      <c r="K16" s="33">
        <f>+'6-4'!K16+'6-6'!K16</f>
        <v>0</v>
      </c>
      <c r="L16" s="33">
        <f>+'6-4'!L16+'6-6'!L16</f>
        <v>1</v>
      </c>
      <c r="M16" s="33">
        <f>+'6-4'!M16+'6-6'!M16</f>
        <v>0</v>
      </c>
      <c r="N16" s="33">
        <f>+'6-4'!N16+'6-6'!N16</f>
        <v>1</v>
      </c>
      <c r="O16" s="33">
        <f>+'6-4'!O16+'6-6'!O16</f>
        <v>0</v>
      </c>
      <c r="P16" s="33">
        <f>+'6-4'!P16+'6-6'!P16</f>
        <v>0</v>
      </c>
      <c r="Q16" s="33">
        <f>+'6-4'!Q16+'6-6'!Q16</f>
        <v>0</v>
      </c>
      <c r="R16" s="33">
        <f>+'6-4'!R16+'6-6'!R16</f>
        <v>1</v>
      </c>
      <c r="S16" s="33">
        <f>+'6-4'!S16+'6-6'!S16</f>
        <v>1</v>
      </c>
      <c r="T16" s="33">
        <f>+'6-4'!T16+'6-6'!T16</f>
        <v>5</v>
      </c>
      <c r="U16" s="33">
        <f>+'6-4'!U16+'6-6'!U16</f>
        <v>8</v>
      </c>
      <c r="V16" s="33">
        <f>+'6-4'!V16+'6-6'!V16</f>
        <v>10</v>
      </c>
      <c r="W16" s="33">
        <f>+'6-4'!W16+'6-6'!W16</f>
        <v>15</v>
      </c>
      <c r="X16" s="33">
        <f>+'6-4'!X16+'6-6'!X16</f>
        <v>18</v>
      </c>
      <c r="Y16" s="33">
        <f>+'6-4'!Y16+'6-6'!Y16</f>
        <v>15</v>
      </c>
      <c r="Z16" s="33">
        <f>+'6-4'!Z16+'6-6'!Z16</f>
        <v>22</v>
      </c>
      <c r="AA16" s="33">
        <f>+'6-4'!AA16+'6-6'!AA16</f>
        <v>11</v>
      </c>
      <c r="AB16" s="33">
        <f>+'6-4'!AB16+'6-6'!AB16</f>
        <v>6</v>
      </c>
      <c r="AC16" s="33">
        <f>+'6-4'!AC16+'6-6'!AC16</f>
        <v>0</v>
      </c>
      <c r="AD16" s="33">
        <f>+'6-4'!AD16+'6-6'!AD16</f>
        <v>0</v>
      </c>
      <c r="AE16" s="21" t="s">
        <v>82</v>
      </c>
    </row>
    <row r="17" spans="1:31" ht="22.5" customHeight="1">
      <c r="A17" s="58" t="s">
        <v>83</v>
      </c>
      <c r="B17" s="59"/>
      <c r="C17" s="25">
        <f>+'6-4'!C17+'6-6'!C17</f>
        <v>683</v>
      </c>
      <c r="D17" s="25">
        <f>+'6-4'!D17+'6-6'!D17</f>
        <v>1</v>
      </c>
      <c r="E17" s="25">
        <f>+'6-4'!E17+'6-6'!E17</f>
        <v>0</v>
      </c>
      <c r="F17" s="25">
        <f>+'6-4'!F17+'6-6'!F17</f>
        <v>0</v>
      </c>
      <c r="G17" s="25">
        <f>+'6-4'!G17+'6-6'!G17</f>
        <v>0</v>
      </c>
      <c r="H17" s="25">
        <f>+'6-4'!H17+'6-6'!H17</f>
        <v>0</v>
      </c>
      <c r="I17" s="25">
        <f>+'6-4'!I17+'6-6'!I17</f>
        <v>1</v>
      </c>
      <c r="J17" s="25">
        <f>+'6-4'!J17+'6-6'!J17</f>
        <v>0</v>
      </c>
      <c r="K17" s="25">
        <f>+'6-4'!K17+'6-6'!K17</f>
        <v>0</v>
      </c>
      <c r="L17" s="25">
        <f>+'6-4'!L17+'6-6'!L17</f>
        <v>3</v>
      </c>
      <c r="M17" s="25">
        <f>+'6-4'!M17+'6-6'!M17</f>
        <v>1</v>
      </c>
      <c r="N17" s="25">
        <f>+'6-4'!N17+'6-6'!N17</f>
        <v>0</v>
      </c>
      <c r="O17" s="25">
        <f>+'6-4'!O17+'6-6'!O17</f>
        <v>3</v>
      </c>
      <c r="P17" s="25">
        <f>+'6-4'!P17+'6-6'!P17</f>
        <v>1</v>
      </c>
      <c r="Q17" s="25">
        <f>+'6-4'!Q17+'6-6'!Q17</f>
        <v>3</v>
      </c>
      <c r="R17" s="25">
        <f>+'6-4'!R17+'6-6'!R17</f>
        <v>10</v>
      </c>
      <c r="S17" s="25">
        <f>+'6-4'!S17+'6-6'!S17</f>
        <v>16</v>
      </c>
      <c r="T17" s="25">
        <f>+'6-4'!T17+'6-6'!T17</f>
        <v>20</v>
      </c>
      <c r="U17" s="25">
        <f>+'6-4'!U17+'6-6'!U17</f>
        <v>20</v>
      </c>
      <c r="V17" s="25">
        <f>+'6-4'!V17+'6-6'!V17</f>
        <v>42</v>
      </c>
      <c r="W17" s="25">
        <f>+'6-4'!W17+'6-6'!W17</f>
        <v>71</v>
      </c>
      <c r="X17" s="25">
        <f>+'6-4'!X17+'6-6'!X17</f>
        <v>120</v>
      </c>
      <c r="Y17" s="25">
        <f>+'6-4'!Y17+'6-6'!Y17</f>
        <v>139</v>
      </c>
      <c r="Z17" s="25">
        <f>+'6-4'!Z17+'6-6'!Z17</f>
        <v>120</v>
      </c>
      <c r="AA17" s="25">
        <f>+'6-4'!AA17+'6-6'!AA17</f>
        <v>78</v>
      </c>
      <c r="AB17" s="25">
        <f>+'6-4'!AB17+'6-6'!AB17</f>
        <v>32</v>
      </c>
      <c r="AC17" s="25">
        <f>+'6-4'!AC17+'6-6'!AC17</f>
        <v>3</v>
      </c>
      <c r="AD17" s="25">
        <f>+'6-4'!AD17+'6-6'!AD17</f>
        <v>0</v>
      </c>
      <c r="AE17" s="18" t="s">
        <v>84</v>
      </c>
    </row>
    <row r="18" spans="1:31" ht="22.5" customHeight="1">
      <c r="A18" s="19"/>
      <c r="B18" s="20" t="s">
        <v>85</v>
      </c>
      <c r="C18" s="25">
        <f>+'6-4'!C18+'6-6'!C18</f>
        <v>122</v>
      </c>
      <c r="D18" s="33">
        <f>+'6-4'!D18+'6-6'!D18</f>
        <v>1</v>
      </c>
      <c r="E18" s="33">
        <f>+'6-4'!E18+'6-6'!E18</f>
        <v>0</v>
      </c>
      <c r="F18" s="33">
        <f>+'6-4'!F18+'6-6'!F18</f>
        <v>0</v>
      </c>
      <c r="G18" s="33">
        <f>+'6-4'!G18+'6-6'!G18</f>
        <v>0</v>
      </c>
      <c r="H18" s="33">
        <f>+'6-4'!H18+'6-6'!H18</f>
        <v>0</v>
      </c>
      <c r="I18" s="33">
        <f>+'6-4'!I18+'6-6'!I18</f>
        <v>1</v>
      </c>
      <c r="J18" s="33">
        <f>+'6-4'!J18+'6-6'!J18</f>
        <v>0</v>
      </c>
      <c r="K18" s="33">
        <f>+'6-4'!K18+'6-6'!K18</f>
        <v>0</v>
      </c>
      <c r="L18" s="33">
        <f>+'6-4'!L18+'6-6'!L18</f>
        <v>3</v>
      </c>
      <c r="M18" s="33">
        <f>+'6-4'!M18+'6-6'!M18</f>
        <v>0</v>
      </c>
      <c r="N18" s="33">
        <f>+'6-4'!N18+'6-6'!N18</f>
        <v>0</v>
      </c>
      <c r="O18" s="33">
        <f>+'6-4'!O18+'6-6'!O18</f>
        <v>0</v>
      </c>
      <c r="P18" s="33">
        <f>+'6-4'!P18+'6-6'!P18</f>
        <v>0</v>
      </c>
      <c r="Q18" s="33">
        <f>+'6-4'!Q18+'6-6'!Q18</f>
        <v>0</v>
      </c>
      <c r="R18" s="33">
        <f>+'6-4'!R18+'6-6'!R18</f>
        <v>2</v>
      </c>
      <c r="S18" s="33">
        <f>+'6-4'!S18+'6-6'!S18</f>
        <v>4</v>
      </c>
      <c r="T18" s="33">
        <f>+'6-4'!T18+'6-6'!T18</f>
        <v>3</v>
      </c>
      <c r="U18" s="33">
        <f>+'6-4'!U18+'6-6'!U18</f>
        <v>3</v>
      </c>
      <c r="V18" s="33">
        <f>+'6-4'!V18+'6-6'!V18</f>
        <v>6</v>
      </c>
      <c r="W18" s="33">
        <f>+'6-4'!W18+'6-6'!W18</f>
        <v>2</v>
      </c>
      <c r="X18" s="33">
        <f>+'6-4'!X18+'6-6'!X18</f>
        <v>24</v>
      </c>
      <c r="Y18" s="33">
        <f>+'6-4'!Y18+'6-6'!Y18</f>
        <v>34</v>
      </c>
      <c r="Z18" s="33">
        <f>+'6-4'!Z18+'6-6'!Z18</f>
        <v>21</v>
      </c>
      <c r="AA18" s="33">
        <f>+'6-4'!AA18+'6-6'!AA18</f>
        <v>10</v>
      </c>
      <c r="AB18" s="33">
        <f>+'6-4'!AB18+'6-6'!AB18</f>
        <v>7</v>
      </c>
      <c r="AC18" s="33">
        <f>+'6-4'!AC18+'6-6'!AC18</f>
        <v>2</v>
      </c>
      <c r="AD18" s="33">
        <f>+'6-4'!AD18+'6-6'!AD18</f>
        <v>0</v>
      </c>
      <c r="AE18" s="21" t="s">
        <v>86</v>
      </c>
    </row>
    <row r="19" spans="1:31" ht="22.5" customHeight="1">
      <c r="A19" s="19"/>
      <c r="B19" s="20" t="s">
        <v>87</v>
      </c>
      <c r="C19" s="25">
        <f>+'6-4'!C19+'6-6'!C19</f>
        <v>220</v>
      </c>
      <c r="D19" s="33">
        <f>+'6-4'!D19+'6-6'!D19</f>
        <v>0</v>
      </c>
      <c r="E19" s="33">
        <f>+'6-4'!E19+'6-6'!E19</f>
        <v>0</v>
      </c>
      <c r="F19" s="33">
        <f>+'6-4'!F19+'6-6'!F19</f>
        <v>0</v>
      </c>
      <c r="G19" s="33">
        <f>+'6-4'!G19+'6-6'!G19</f>
        <v>0</v>
      </c>
      <c r="H19" s="33">
        <f>+'6-4'!H19+'6-6'!H19</f>
        <v>0</v>
      </c>
      <c r="I19" s="33">
        <f>+'6-4'!I19+'6-6'!I19</f>
        <v>0</v>
      </c>
      <c r="J19" s="33">
        <f>+'6-4'!J19+'6-6'!J19</f>
        <v>0</v>
      </c>
      <c r="K19" s="33">
        <f>+'6-4'!K19+'6-6'!K19</f>
        <v>0</v>
      </c>
      <c r="L19" s="33">
        <f>+'6-4'!L19+'6-6'!L19</f>
        <v>0</v>
      </c>
      <c r="M19" s="33">
        <f>+'6-4'!M19+'6-6'!M19</f>
        <v>0</v>
      </c>
      <c r="N19" s="33">
        <f>+'6-4'!N19+'6-6'!N19</f>
        <v>0</v>
      </c>
      <c r="O19" s="33">
        <f>+'6-4'!O19+'6-6'!O19</f>
        <v>3</v>
      </c>
      <c r="P19" s="33">
        <f>+'6-4'!P19+'6-6'!P19</f>
        <v>0</v>
      </c>
      <c r="Q19" s="33">
        <f>+'6-4'!Q19+'6-6'!Q19</f>
        <v>2</v>
      </c>
      <c r="R19" s="33">
        <f>+'6-4'!R19+'6-6'!R19</f>
        <v>3</v>
      </c>
      <c r="S19" s="33">
        <f>+'6-4'!S19+'6-6'!S19</f>
        <v>5</v>
      </c>
      <c r="T19" s="33">
        <f>+'6-4'!T19+'6-6'!T19</f>
        <v>6</v>
      </c>
      <c r="U19" s="33">
        <f>+'6-4'!U19+'6-6'!U19</f>
        <v>8</v>
      </c>
      <c r="V19" s="33">
        <f>+'6-4'!V19+'6-6'!V19</f>
        <v>10</v>
      </c>
      <c r="W19" s="33">
        <f>+'6-4'!W19+'6-6'!W19</f>
        <v>29</v>
      </c>
      <c r="X19" s="33">
        <f>+'6-4'!X19+'6-6'!X19</f>
        <v>42</v>
      </c>
      <c r="Y19" s="33">
        <f>+'6-4'!Y19+'6-6'!Y19</f>
        <v>42</v>
      </c>
      <c r="Z19" s="33">
        <f>+'6-4'!Z19+'6-6'!Z19</f>
        <v>37</v>
      </c>
      <c r="AA19" s="33">
        <f>+'6-4'!AA19+'6-6'!AA19</f>
        <v>23</v>
      </c>
      <c r="AB19" s="33">
        <f>+'6-4'!AB19+'6-6'!AB19</f>
        <v>10</v>
      </c>
      <c r="AC19" s="33">
        <f>+'6-4'!AC19+'6-6'!AC19</f>
        <v>0</v>
      </c>
      <c r="AD19" s="33">
        <f>+'6-4'!AD19+'6-6'!AD19</f>
        <v>0</v>
      </c>
      <c r="AE19" s="21" t="s">
        <v>88</v>
      </c>
    </row>
    <row r="20" spans="1:31" ht="22.5" customHeight="1">
      <c r="A20" s="19"/>
      <c r="B20" s="20" t="s">
        <v>89</v>
      </c>
      <c r="C20" s="25">
        <f>+'6-4'!C20+'6-6'!C20</f>
        <v>40</v>
      </c>
      <c r="D20" s="33">
        <f>+'6-4'!D20+'6-6'!D20</f>
        <v>0</v>
      </c>
      <c r="E20" s="33">
        <f>+'6-4'!E20+'6-6'!E20</f>
        <v>0</v>
      </c>
      <c r="F20" s="33">
        <f>+'6-4'!F20+'6-6'!F20</f>
        <v>0</v>
      </c>
      <c r="G20" s="33">
        <f>+'6-4'!G20+'6-6'!G20</f>
        <v>0</v>
      </c>
      <c r="H20" s="33">
        <f>+'6-4'!H20+'6-6'!H20</f>
        <v>0</v>
      </c>
      <c r="I20" s="33">
        <f>+'6-4'!I20+'6-6'!I20</f>
        <v>0</v>
      </c>
      <c r="J20" s="33">
        <f>+'6-4'!J20+'6-6'!J20</f>
        <v>0</v>
      </c>
      <c r="K20" s="33">
        <f>+'6-4'!K20+'6-6'!K20</f>
        <v>0</v>
      </c>
      <c r="L20" s="33">
        <f>+'6-4'!L20+'6-6'!L20</f>
        <v>0</v>
      </c>
      <c r="M20" s="33">
        <f>+'6-4'!M20+'6-6'!M20</f>
        <v>1</v>
      </c>
      <c r="N20" s="33">
        <f>+'6-4'!N20+'6-6'!N20</f>
        <v>0</v>
      </c>
      <c r="O20" s="33">
        <f>+'6-4'!O20+'6-6'!O20</f>
        <v>0</v>
      </c>
      <c r="P20" s="33">
        <f>+'6-4'!P20+'6-6'!P20</f>
        <v>0</v>
      </c>
      <c r="Q20" s="33">
        <f>+'6-4'!Q20+'6-6'!Q20</f>
        <v>0</v>
      </c>
      <c r="R20" s="33">
        <f>+'6-4'!R20+'6-6'!R20</f>
        <v>2</v>
      </c>
      <c r="S20" s="33">
        <f>+'6-4'!S20+'6-6'!S20</f>
        <v>0</v>
      </c>
      <c r="T20" s="33">
        <f>+'6-4'!T20+'6-6'!T20</f>
        <v>2</v>
      </c>
      <c r="U20" s="33">
        <f>+'6-4'!U20+'6-6'!U20</f>
        <v>1</v>
      </c>
      <c r="V20" s="33">
        <f>+'6-4'!V20+'6-6'!V20</f>
        <v>3</v>
      </c>
      <c r="W20" s="33">
        <f>+'6-4'!W20+'6-6'!W20</f>
        <v>5</v>
      </c>
      <c r="X20" s="33">
        <f>+'6-4'!X20+'6-6'!X20</f>
        <v>6</v>
      </c>
      <c r="Y20" s="33">
        <f>+'6-4'!Y20+'6-6'!Y20</f>
        <v>7</v>
      </c>
      <c r="Z20" s="33">
        <f>+'6-4'!Z20+'6-6'!Z20</f>
        <v>7</v>
      </c>
      <c r="AA20" s="33">
        <f>+'6-4'!AA20+'6-6'!AA20</f>
        <v>6</v>
      </c>
      <c r="AB20" s="33">
        <f>+'6-4'!AB20+'6-6'!AB20</f>
        <v>0</v>
      </c>
      <c r="AC20" s="33">
        <f>+'6-4'!AC20+'6-6'!AC20</f>
        <v>0</v>
      </c>
      <c r="AD20" s="33">
        <f>+'6-4'!AD20+'6-6'!AD20</f>
        <v>0</v>
      </c>
      <c r="AE20" s="21" t="s">
        <v>90</v>
      </c>
    </row>
    <row r="21" spans="1:31" ht="22.5" customHeight="1">
      <c r="A21" s="19"/>
      <c r="B21" s="20" t="s">
        <v>91</v>
      </c>
      <c r="C21" s="25">
        <f>+'6-4'!C21+'6-6'!C21</f>
        <v>100</v>
      </c>
      <c r="D21" s="33">
        <f>+'6-4'!D21+'6-6'!D21</f>
        <v>0</v>
      </c>
      <c r="E21" s="33">
        <f>+'6-4'!E21+'6-6'!E21</f>
        <v>0</v>
      </c>
      <c r="F21" s="33">
        <f>+'6-4'!F21+'6-6'!F21</f>
        <v>0</v>
      </c>
      <c r="G21" s="33">
        <f>+'6-4'!G21+'6-6'!G21</f>
        <v>0</v>
      </c>
      <c r="H21" s="33">
        <f>+'6-4'!H21+'6-6'!H21</f>
        <v>0</v>
      </c>
      <c r="I21" s="33">
        <f>+'6-4'!I21+'6-6'!I21</f>
        <v>0</v>
      </c>
      <c r="J21" s="33">
        <f>+'6-4'!J21+'6-6'!J21</f>
        <v>0</v>
      </c>
      <c r="K21" s="33">
        <f>+'6-4'!K21+'6-6'!K21</f>
        <v>0</v>
      </c>
      <c r="L21" s="33">
        <f>+'6-4'!L21+'6-6'!L21</f>
        <v>0</v>
      </c>
      <c r="M21" s="33">
        <f>+'6-4'!M21+'6-6'!M21</f>
        <v>0</v>
      </c>
      <c r="N21" s="33">
        <f>+'6-4'!N21+'6-6'!N21</f>
        <v>0</v>
      </c>
      <c r="O21" s="33">
        <f>+'6-4'!O21+'6-6'!O21</f>
        <v>0</v>
      </c>
      <c r="P21" s="33">
        <f>+'6-4'!P21+'6-6'!P21</f>
        <v>0</v>
      </c>
      <c r="Q21" s="33">
        <f>+'6-4'!Q21+'6-6'!Q21</f>
        <v>1</v>
      </c>
      <c r="R21" s="33">
        <f>+'6-4'!R21+'6-6'!R21</f>
        <v>2</v>
      </c>
      <c r="S21" s="33">
        <f>+'6-4'!S21+'6-6'!S21</f>
        <v>2</v>
      </c>
      <c r="T21" s="33">
        <f>+'6-4'!T21+'6-6'!T21</f>
        <v>1</v>
      </c>
      <c r="U21" s="33">
        <f>+'6-4'!U21+'6-6'!U21</f>
        <v>2</v>
      </c>
      <c r="V21" s="33">
        <f>+'6-4'!V21+'6-6'!V21</f>
        <v>8</v>
      </c>
      <c r="W21" s="33">
        <f>+'6-4'!W21+'6-6'!W21</f>
        <v>13</v>
      </c>
      <c r="X21" s="33">
        <f>+'6-4'!X21+'6-6'!X21</f>
        <v>12</v>
      </c>
      <c r="Y21" s="33">
        <f>+'6-4'!Y21+'6-6'!Y21</f>
        <v>18</v>
      </c>
      <c r="Z21" s="33">
        <f>+'6-4'!Z21+'6-6'!Z21</f>
        <v>19</v>
      </c>
      <c r="AA21" s="33">
        <f>+'6-4'!AA21+'6-6'!AA21</f>
        <v>16</v>
      </c>
      <c r="AB21" s="33">
        <f>+'6-4'!AB21+'6-6'!AB21</f>
        <v>5</v>
      </c>
      <c r="AC21" s="33">
        <f>+'6-4'!AC21+'6-6'!AC21</f>
        <v>1</v>
      </c>
      <c r="AD21" s="33">
        <f>+'6-4'!AD21+'6-6'!AD21</f>
        <v>0</v>
      </c>
      <c r="AE21" s="21" t="s">
        <v>92</v>
      </c>
    </row>
    <row r="22" spans="1:31" ht="22.5" customHeight="1">
      <c r="A22" s="19"/>
      <c r="B22" s="20" t="s">
        <v>93</v>
      </c>
      <c r="C22" s="25">
        <f>+'6-4'!C22+'6-6'!C22</f>
        <v>48</v>
      </c>
      <c r="D22" s="33">
        <f>+'6-4'!D22+'6-6'!D22</f>
        <v>0</v>
      </c>
      <c r="E22" s="33">
        <f>+'6-4'!E22+'6-6'!E22</f>
        <v>0</v>
      </c>
      <c r="F22" s="33">
        <f>+'6-4'!F22+'6-6'!F22</f>
        <v>0</v>
      </c>
      <c r="G22" s="33">
        <f>+'6-4'!G22+'6-6'!G22</f>
        <v>0</v>
      </c>
      <c r="H22" s="33">
        <f>+'6-4'!H22+'6-6'!H22</f>
        <v>0</v>
      </c>
      <c r="I22" s="33">
        <f>+'6-4'!I22+'6-6'!I22</f>
        <v>0</v>
      </c>
      <c r="J22" s="33">
        <f>+'6-4'!J22+'6-6'!J22</f>
        <v>0</v>
      </c>
      <c r="K22" s="33">
        <f>+'6-4'!K22+'6-6'!K22</f>
        <v>0</v>
      </c>
      <c r="L22" s="33">
        <f>+'6-4'!L22+'6-6'!L22</f>
        <v>0</v>
      </c>
      <c r="M22" s="33">
        <f>+'6-4'!M22+'6-6'!M22</f>
        <v>0</v>
      </c>
      <c r="N22" s="33">
        <f>+'6-4'!N22+'6-6'!N22</f>
        <v>0</v>
      </c>
      <c r="O22" s="33">
        <f>+'6-4'!O22+'6-6'!O22</f>
        <v>0</v>
      </c>
      <c r="P22" s="33">
        <f>+'6-4'!P22+'6-6'!P22</f>
        <v>0</v>
      </c>
      <c r="Q22" s="33">
        <f>+'6-4'!Q22+'6-6'!Q22</f>
        <v>0</v>
      </c>
      <c r="R22" s="33">
        <f>+'6-4'!R22+'6-6'!R22</f>
        <v>0</v>
      </c>
      <c r="S22" s="33">
        <f>+'6-4'!S22+'6-6'!S22</f>
        <v>0</v>
      </c>
      <c r="T22" s="33">
        <f>+'6-4'!T22+'6-6'!T22</f>
        <v>1</v>
      </c>
      <c r="U22" s="33">
        <f>+'6-4'!U22+'6-6'!U22</f>
        <v>3</v>
      </c>
      <c r="V22" s="33">
        <f>+'6-4'!V22+'6-6'!V22</f>
        <v>5</v>
      </c>
      <c r="W22" s="33">
        <f>+'6-4'!W22+'6-6'!W22</f>
        <v>6</v>
      </c>
      <c r="X22" s="33">
        <f>+'6-4'!X22+'6-6'!X22</f>
        <v>5</v>
      </c>
      <c r="Y22" s="33">
        <f>+'6-4'!Y22+'6-6'!Y22</f>
        <v>15</v>
      </c>
      <c r="Z22" s="33">
        <f>+'6-4'!Z22+'6-6'!Z22</f>
        <v>5</v>
      </c>
      <c r="AA22" s="33">
        <f>+'6-4'!AA22+'6-6'!AA22</f>
        <v>5</v>
      </c>
      <c r="AB22" s="33">
        <f>+'6-4'!AB22+'6-6'!AB22</f>
        <v>3</v>
      </c>
      <c r="AC22" s="33">
        <f>+'6-4'!AC22+'6-6'!AC22</f>
        <v>0</v>
      </c>
      <c r="AD22" s="33">
        <f>+'6-4'!AD22+'6-6'!AD22</f>
        <v>0</v>
      </c>
      <c r="AE22" s="21" t="s">
        <v>94</v>
      </c>
    </row>
    <row r="23" spans="1:31" ht="22.5" customHeight="1">
      <c r="A23" s="19"/>
      <c r="B23" s="20" t="s">
        <v>95</v>
      </c>
      <c r="C23" s="25">
        <f>+'6-4'!C23+'6-6'!C23</f>
        <v>69</v>
      </c>
      <c r="D23" s="33">
        <f>+'6-4'!D23+'6-6'!D23</f>
        <v>0</v>
      </c>
      <c r="E23" s="33">
        <f>+'6-4'!E23+'6-6'!E23</f>
        <v>0</v>
      </c>
      <c r="F23" s="33">
        <f>+'6-4'!F23+'6-6'!F23</f>
        <v>0</v>
      </c>
      <c r="G23" s="33">
        <f>+'6-4'!G23+'6-6'!G23</f>
        <v>0</v>
      </c>
      <c r="H23" s="33">
        <f>+'6-4'!H23+'6-6'!H23</f>
        <v>0</v>
      </c>
      <c r="I23" s="33">
        <f>+'6-4'!I23+'6-6'!I23</f>
        <v>0</v>
      </c>
      <c r="J23" s="33">
        <f>+'6-4'!J23+'6-6'!J23</f>
        <v>0</v>
      </c>
      <c r="K23" s="33">
        <f>+'6-4'!K23+'6-6'!K23</f>
        <v>0</v>
      </c>
      <c r="L23" s="33">
        <f>+'6-4'!L23+'6-6'!L23</f>
        <v>0</v>
      </c>
      <c r="M23" s="33">
        <f>+'6-4'!M23+'6-6'!M23</f>
        <v>0</v>
      </c>
      <c r="N23" s="33">
        <f>+'6-4'!N23+'6-6'!N23</f>
        <v>0</v>
      </c>
      <c r="O23" s="33">
        <f>+'6-4'!O23+'6-6'!O23</f>
        <v>0</v>
      </c>
      <c r="P23" s="33">
        <f>+'6-4'!P23+'6-6'!P23</f>
        <v>0</v>
      </c>
      <c r="Q23" s="33">
        <f>+'6-4'!Q23+'6-6'!Q23</f>
        <v>0</v>
      </c>
      <c r="R23" s="33">
        <f>+'6-4'!R23+'6-6'!R23</f>
        <v>1</v>
      </c>
      <c r="S23" s="33">
        <f>+'6-4'!S23+'6-6'!S23</f>
        <v>0</v>
      </c>
      <c r="T23" s="33">
        <f>+'6-4'!T23+'6-6'!T23</f>
        <v>0</v>
      </c>
      <c r="U23" s="33">
        <f>+'6-4'!U23+'6-6'!U23</f>
        <v>1</v>
      </c>
      <c r="V23" s="33">
        <f>+'6-4'!V23+'6-6'!V23</f>
        <v>4</v>
      </c>
      <c r="W23" s="33">
        <f>+'6-4'!W23+'6-6'!W23</f>
        <v>6</v>
      </c>
      <c r="X23" s="33">
        <f>+'6-4'!X23+'6-6'!X23</f>
        <v>20</v>
      </c>
      <c r="Y23" s="33">
        <f>+'6-4'!Y23+'6-6'!Y23</f>
        <v>10</v>
      </c>
      <c r="Z23" s="33">
        <f>+'6-4'!Z23+'6-6'!Z23</f>
        <v>13</v>
      </c>
      <c r="AA23" s="33">
        <f>+'6-4'!AA23+'6-6'!AA23</f>
        <v>9</v>
      </c>
      <c r="AB23" s="33">
        <f>+'6-4'!AB23+'6-6'!AB23</f>
        <v>5</v>
      </c>
      <c r="AC23" s="33">
        <f>+'6-4'!AC23+'6-6'!AC23</f>
        <v>0</v>
      </c>
      <c r="AD23" s="33">
        <f>+'6-4'!AD23+'6-6'!AD23</f>
        <v>0</v>
      </c>
      <c r="AE23" s="21" t="s">
        <v>96</v>
      </c>
    </row>
    <row r="24" spans="1:31" ht="22.5" customHeight="1">
      <c r="A24" s="19"/>
      <c r="B24" s="20" t="s">
        <v>97</v>
      </c>
      <c r="C24" s="25">
        <f>+'6-4'!C24+'6-6'!C24</f>
        <v>26</v>
      </c>
      <c r="D24" s="33">
        <f>+'6-4'!D24+'6-6'!D24</f>
        <v>0</v>
      </c>
      <c r="E24" s="33">
        <f>+'6-4'!E24+'6-6'!E24</f>
        <v>0</v>
      </c>
      <c r="F24" s="33">
        <f>+'6-4'!F24+'6-6'!F24</f>
        <v>0</v>
      </c>
      <c r="G24" s="33">
        <f>+'6-4'!G24+'6-6'!G24</f>
        <v>0</v>
      </c>
      <c r="H24" s="33">
        <f>+'6-4'!H24+'6-6'!H24</f>
        <v>0</v>
      </c>
      <c r="I24" s="33">
        <f>+'6-4'!I24+'6-6'!I24</f>
        <v>0</v>
      </c>
      <c r="J24" s="33">
        <f>+'6-4'!J24+'6-6'!J24</f>
        <v>0</v>
      </c>
      <c r="K24" s="33">
        <f>+'6-4'!K24+'6-6'!K24</f>
        <v>0</v>
      </c>
      <c r="L24" s="33">
        <f>+'6-4'!L24+'6-6'!L24</f>
        <v>0</v>
      </c>
      <c r="M24" s="33">
        <f>+'6-4'!M24+'6-6'!M24</f>
        <v>0</v>
      </c>
      <c r="N24" s="33">
        <f>+'6-4'!N24+'6-6'!N24</f>
        <v>0</v>
      </c>
      <c r="O24" s="33">
        <f>+'6-4'!O24+'6-6'!O24</f>
        <v>0</v>
      </c>
      <c r="P24" s="33">
        <f>+'6-4'!P24+'6-6'!P24</f>
        <v>1</v>
      </c>
      <c r="Q24" s="33">
        <f>+'6-4'!Q24+'6-6'!Q24</f>
        <v>0</v>
      </c>
      <c r="R24" s="33">
        <f>+'6-4'!R24+'6-6'!R24</f>
        <v>0</v>
      </c>
      <c r="S24" s="33">
        <f>+'6-4'!S24+'6-6'!S24</f>
        <v>0</v>
      </c>
      <c r="T24" s="33">
        <f>+'6-4'!T24+'6-6'!T24</f>
        <v>2</v>
      </c>
      <c r="U24" s="33">
        <f>+'6-4'!U24+'6-6'!U24</f>
        <v>1</v>
      </c>
      <c r="V24" s="33">
        <f>+'6-4'!V24+'6-6'!V24</f>
        <v>1</v>
      </c>
      <c r="W24" s="33">
        <f>+'6-4'!W24+'6-6'!W24</f>
        <v>2</v>
      </c>
      <c r="X24" s="33">
        <f>+'6-4'!X24+'6-6'!X24</f>
        <v>5</v>
      </c>
      <c r="Y24" s="33">
        <f>+'6-4'!Y24+'6-6'!Y24</f>
        <v>4</v>
      </c>
      <c r="Z24" s="33">
        <f>+'6-4'!Z24+'6-6'!Z24</f>
        <v>7</v>
      </c>
      <c r="AA24" s="33">
        <f>+'6-4'!AA24+'6-6'!AA24</f>
        <v>2</v>
      </c>
      <c r="AB24" s="33">
        <f>+'6-4'!AB24+'6-6'!AB24</f>
        <v>1</v>
      </c>
      <c r="AC24" s="33">
        <f>+'6-4'!AC24+'6-6'!AC24</f>
        <v>0</v>
      </c>
      <c r="AD24" s="33">
        <f>+'6-4'!AD24+'6-6'!AD24</f>
        <v>0</v>
      </c>
      <c r="AE24" s="21" t="s">
        <v>98</v>
      </c>
    </row>
    <row r="25" spans="1:31" ht="22.5" customHeight="1">
      <c r="A25" s="19"/>
      <c r="B25" s="20" t="s">
        <v>99</v>
      </c>
      <c r="C25" s="25">
        <f>+'6-4'!C25+'6-6'!C25</f>
        <v>58</v>
      </c>
      <c r="D25" s="33">
        <f>+'6-4'!D25+'6-6'!D25</f>
        <v>0</v>
      </c>
      <c r="E25" s="33">
        <f>+'6-4'!E25+'6-6'!E25</f>
        <v>0</v>
      </c>
      <c r="F25" s="33">
        <f>+'6-4'!F25+'6-6'!F25</f>
        <v>0</v>
      </c>
      <c r="G25" s="33">
        <f>+'6-4'!G25+'6-6'!G25</f>
        <v>0</v>
      </c>
      <c r="H25" s="33">
        <f>+'6-4'!H25+'6-6'!H25</f>
        <v>0</v>
      </c>
      <c r="I25" s="33">
        <f>+'6-4'!I25+'6-6'!I25</f>
        <v>0</v>
      </c>
      <c r="J25" s="33">
        <f>+'6-4'!J25+'6-6'!J25</f>
        <v>0</v>
      </c>
      <c r="K25" s="33">
        <f>+'6-4'!K25+'6-6'!K25</f>
        <v>0</v>
      </c>
      <c r="L25" s="33">
        <f>+'6-4'!L25+'6-6'!L25</f>
        <v>0</v>
      </c>
      <c r="M25" s="33">
        <f>+'6-4'!M25+'6-6'!M25</f>
        <v>0</v>
      </c>
      <c r="N25" s="33">
        <f>+'6-4'!N25+'6-6'!N25</f>
        <v>0</v>
      </c>
      <c r="O25" s="33">
        <f>+'6-4'!O25+'6-6'!O25</f>
        <v>0</v>
      </c>
      <c r="P25" s="33">
        <f>+'6-4'!P25+'6-6'!P25</f>
        <v>0</v>
      </c>
      <c r="Q25" s="33">
        <f>+'6-4'!Q25+'6-6'!Q25</f>
        <v>0</v>
      </c>
      <c r="R25" s="33">
        <f>+'6-4'!R25+'6-6'!R25</f>
        <v>0</v>
      </c>
      <c r="S25" s="33">
        <f>+'6-4'!S25+'6-6'!S25</f>
        <v>5</v>
      </c>
      <c r="T25" s="33">
        <f>+'6-4'!T25+'6-6'!T25</f>
        <v>5</v>
      </c>
      <c r="U25" s="33">
        <f>+'6-4'!U25+'6-6'!U25</f>
        <v>1</v>
      </c>
      <c r="V25" s="33">
        <f>+'6-4'!V25+'6-6'!V25</f>
        <v>5</v>
      </c>
      <c r="W25" s="33">
        <f>+'6-4'!W25+'6-6'!W25</f>
        <v>8</v>
      </c>
      <c r="X25" s="33">
        <f>+'6-4'!X25+'6-6'!X25</f>
        <v>6</v>
      </c>
      <c r="Y25" s="33">
        <f>+'6-4'!Y25+'6-6'!Y25</f>
        <v>9</v>
      </c>
      <c r="Z25" s="33">
        <f>+'6-4'!Z25+'6-6'!Z25</f>
        <v>11</v>
      </c>
      <c r="AA25" s="33">
        <f>+'6-4'!AA25+'6-6'!AA25</f>
        <v>7</v>
      </c>
      <c r="AB25" s="33">
        <f>+'6-4'!AB25+'6-6'!AB25</f>
        <v>1</v>
      </c>
      <c r="AC25" s="33">
        <f>+'6-4'!AC25+'6-6'!AC25</f>
        <v>0</v>
      </c>
      <c r="AD25" s="33">
        <f>+'6-4'!AD25+'6-6'!AD25</f>
        <v>0</v>
      </c>
      <c r="AE25" s="21" t="s">
        <v>100</v>
      </c>
    </row>
    <row r="26" spans="1:31" ht="22.5" customHeight="1">
      <c r="A26" s="58" t="s">
        <v>101</v>
      </c>
      <c r="B26" s="59"/>
      <c r="C26" s="25">
        <f>+'6-4'!C26+'6-6'!C26</f>
        <v>128.1</v>
      </c>
      <c r="D26" s="25">
        <f>+'6-4'!D26+'6-6'!D26</f>
        <v>0</v>
      </c>
      <c r="E26" s="25">
        <f>+'6-4'!E26+'6-6'!E26</f>
        <v>0</v>
      </c>
      <c r="F26" s="25">
        <f>+'6-4'!F26+'6-6'!F26</f>
        <v>0</v>
      </c>
      <c r="G26" s="25">
        <f>+'6-4'!G26+'6-6'!G26</f>
        <v>0</v>
      </c>
      <c r="H26" s="25">
        <f>+'6-4'!H26+'6-6'!H26</f>
        <v>0</v>
      </c>
      <c r="I26" s="25">
        <f>+'6-4'!I26+'6-6'!I26</f>
        <v>0</v>
      </c>
      <c r="J26" s="25">
        <f>+'6-4'!J26+'6-6'!J26</f>
        <v>0</v>
      </c>
      <c r="K26" s="25">
        <f>+'6-4'!K26+'6-6'!K26</f>
        <v>0</v>
      </c>
      <c r="L26" s="25">
        <f>+'6-4'!L26+'6-6'!L26</f>
        <v>1</v>
      </c>
      <c r="M26" s="25">
        <f>+'6-4'!M26+'6-6'!M26</f>
        <v>1</v>
      </c>
      <c r="N26" s="25">
        <f>+'6-4'!N26+'6-6'!N26</f>
        <v>0</v>
      </c>
      <c r="O26" s="25">
        <f>+'6-4'!O26+'6-6'!O26</f>
        <v>0</v>
      </c>
      <c r="P26" s="25">
        <f>+'6-4'!P26+'6-6'!P26</f>
        <v>0</v>
      </c>
      <c r="Q26" s="25">
        <f>+'6-4'!Q26+'6-6'!Q26</f>
        <v>0</v>
      </c>
      <c r="R26" s="25">
        <f>+'6-4'!R26+'6-6'!R26</f>
        <v>0</v>
      </c>
      <c r="S26" s="25">
        <f>+'6-4'!S26+'6-6'!S26</f>
        <v>6</v>
      </c>
      <c r="T26" s="25">
        <f>+'6-4'!T26+'6-6'!T26</f>
        <v>3</v>
      </c>
      <c r="U26" s="25">
        <f>+'6-4'!U26+'6-6'!U26</f>
        <v>5</v>
      </c>
      <c r="V26" s="25">
        <f>+'6-4'!V26+'6-6'!V26</f>
        <v>9</v>
      </c>
      <c r="W26" s="25">
        <f>+'6-4'!W26+'6-6'!W26</f>
        <v>12</v>
      </c>
      <c r="X26" s="25">
        <f>+'6-4'!X26+'6-6'!X26</f>
        <v>24</v>
      </c>
      <c r="Y26" s="25">
        <f>+'6-4'!Y26+'6-6'!Y26</f>
        <v>21</v>
      </c>
      <c r="Z26" s="25">
        <f>+'6-4'!Z26+'6-6'!Z26</f>
        <v>27</v>
      </c>
      <c r="AA26" s="25">
        <f>+'6-4'!AA26+'6-6'!AA26</f>
        <v>12.1</v>
      </c>
      <c r="AB26" s="25">
        <f>+'6-4'!AB26+'6-6'!AB26</f>
        <v>5</v>
      </c>
      <c r="AC26" s="25">
        <f>+'6-4'!AC26+'6-6'!AC26</f>
        <v>2</v>
      </c>
      <c r="AD26" s="25">
        <f>+'6-4'!AD26+'6-6'!AD26</f>
        <v>0</v>
      </c>
      <c r="AE26" s="18" t="s">
        <v>76</v>
      </c>
    </row>
    <row r="27" spans="1:31" ht="22.5" customHeight="1">
      <c r="A27" s="19"/>
      <c r="B27" s="20" t="s">
        <v>102</v>
      </c>
      <c r="C27" s="25">
        <f>+'6-4'!C27+'6-6'!C27</f>
        <v>37</v>
      </c>
      <c r="D27" s="33">
        <f>+'6-4'!D27+'6-6'!D27</f>
        <v>0</v>
      </c>
      <c r="E27" s="33">
        <f>+'6-4'!E27+'6-6'!E27</f>
        <v>0</v>
      </c>
      <c r="F27" s="33">
        <f>+'6-4'!F27+'6-6'!F27</f>
        <v>0</v>
      </c>
      <c r="G27" s="33">
        <f>+'6-4'!G27+'6-6'!G27</f>
        <v>0</v>
      </c>
      <c r="H27" s="33">
        <f>+'6-4'!H27+'6-6'!H27</f>
        <v>0</v>
      </c>
      <c r="I27" s="33">
        <f>+'6-4'!I27+'6-6'!I27</f>
        <v>0</v>
      </c>
      <c r="J27" s="33">
        <f>+'6-4'!J27+'6-6'!J27</f>
        <v>0</v>
      </c>
      <c r="K27" s="33">
        <f>+'6-4'!K27+'6-6'!K27</f>
        <v>0</v>
      </c>
      <c r="L27" s="33">
        <f>+'6-4'!L27+'6-6'!L27</f>
        <v>0</v>
      </c>
      <c r="M27" s="33">
        <f>+'6-4'!M27+'6-6'!M27</f>
        <v>0</v>
      </c>
      <c r="N27" s="33">
        <f>+'6-4'!N27+'6-6'!N27</f>
        <v>0</v>
      </c>
      <c r="O27" s="33">
        <f>+'6-4'!O27+'6-6'!O27</f>
        <v>0</v>
      </c>
      <c r="P27" s="33">
        <f>+'6-4'!P27+'6-6'!P27</f>
        <v>0</v>
      </c>
      <c r="Q27" s="33">
        <f>+'6-4'!Q27+'6-6'!Q27</f>
        <v>0</v>
      </c>
      <c r="R27" s="33">
        <f>+'6-4'!R27+'6-6'!R27</f>
        <v>0</v>
      </c>
      <c r="S27" s="33">
        <f>+'6-4'!S27+'6-6'!S27</f>
        <v>1</v>
      </c>
      <c r="T27" s="33">
        <f>+'6-4'!T27+'6-6'!T27</f>
        <v>0</v>
      </c>
      <c r="U27" s="33">
        <f>+'6-4'!U27+'6-6'!U27</f>
        <v>3</v>
      </c>
      <c r="V27" s="33">
        <f>+'6-4'!V27+'6-6'!V27</f>
        <v>4</v>
      </c>
      <c r="W27" s="33">
        <f>+'6-4'!W27+'6-6'!W27</f>
        <v>4</v>
      </c>
      <c r="X27" s="33">
        <f>+'6-4'!X27+'6-6'!X27</f>
        <v>6</v>
      </c>
      <c r="Y27" s="33">
        <f>+'6-4'!Y27+'6-6'!Y27</f>
        <v>9</v>
      </c>
      <c r="Z27" s="33">
        <f>+'6-4'!Z27+'6-6'!Z27</f>
        <v>7</v>
      </c>
      <c r="AA27" s="33">
        <f>+'6-4'!AA27+'6-6'!AA27</f>
        <v>2</v>
      </c>
      <c r="AB27" s="33">
        <f>+'6-4'!AB27+'6-6'!AB27</f>
        <v>1</v>
      </c>
      <c r="AC27" s="33">
        <f>+'6-4'!AC27+'6-6'!AC27</f>
        <v>0</v>
      </c>
      <c r="AD27" s="33">
        <f>+'6-4'!AD27+'6-6'!AD27</f>
        <v>0</v>
      </c>
      <c r="AE27" s="21" t="s">
        <v>103</v>
      </c>
    </row>
    <row r="28" spans="1:31" ht="22.5" customHeight="1">
      <c r="A28" s="19"/>
      <c r="B28" s="20" t="s">
        <v>104</v>
      </c>
      <c r="C28" s="25">
        <f>+'6-4'!C28+'6-6'!C28</f>
        <v>53.1</v>
      </c>
      <c r="D28" s="33">
        <f>+'6-4'!D28+'6-6'!D28</f>
        <v>0</v>
      </c>
      <c r="E28" s="33">
        <f>+'6-4'!E28+'6-6'!E28</f>
        <v>0</v>
      </c>
      <c r="F28" s="33">
        <f>+'6-4'!F28+'6-6'!F28</f>
        <v>0</v>
      </c>
      <c r="G28" s="33">
        <f>+'6-4'!G28+'6-6'!G28</f>
        <v>0</v>
      </c>
      <c r="H28" s="33">
        <f>+'6-4'!H28+'6-6'!H28</f>
        <v>0</v>
      </c>
      <c r="I28" s="33">
        <f>+'6-4'!I28+'6-6'!I28</f>
        <v>0</v>
      </c>
      <c r="J28" s="33">
        <f>+'6-4'!J28+'6-6'!J28</f>
        <v>0</v>
      </c>
      <c r="K28" s="33">
        <f>+'6-4'!K28+'6-6'!K28</f>
        <v>0</v>
      </c>
      <c r="L28" s="33">
        <f>+'6-4'!L28+'6-6'!L28</f>
        <v>1</v>
      </c>
      <c r="M28" s="33">
        <f>+'6-4'!M28+'6-6'!M28</f>
        <v>1</v>
      </c>
      <c r="N28" s="33">
        <f>+'6-4'!N28+'6-6'!N28</f>
        <v>0</v>
      </c>
      <c r="O28" s="33">
        <f>+'6-4'!O28+'6-6'!O28</f>
        <v>0</v>
      </c>
      <c r="P28" s="33">
        <f>+'6-4'!P28+'6-6'!P28</f>
        <v>0</v>
      </c>
      <c r="Q28" s="33">
        <f>+'6-4'!Q28+'6-6'!Q28</f>
        <v>0</v>
      </c>
      <c r="R28" s="33">
        <f>+'6-4'!R28+'6-6'!R28</f>
        <v>0</v>
      </c>
      <c r="S28" s="33">
        <f>+'6-4'!S28+'6-6'!S28</f>
        <v>4</v>
      </c>
      <c r="T28" s="33">
        <f>+'6-4'!T28+'6-6'!T28</f>
        <v>0</v>
      </c>
      <c r="U28" s="33">
        <f>+'6-4'!U28+'6-6'!U28</f>
        <v>0</v>
      </c>
      <c r="V28" s="33">
        <f>+'6-4'!V28+'6-6'!V28</f>
        <v>0</v>
      </c>
      <c r="W28" s="33">
        <f>+'6-4'!W28+'6-6'!W28</f>
        <v>4</v>
      </c>
      <c r="X28" s="33">
        <f>+'6-4'!X28+'6-6'!X28</f>
        <v>13</v>
      </c>
      <c r="Y28" s="33">
        <f>+'6-4'!Y28+'6-6'!Y28</f>
        <v>7</v>
      </c>
      <c r="Z28" s="33">
        <f>+'6-4'!Z28+'6-6'!Z28</f>
        <v>13</v>
      </c>
      <c r="AA28" s="33">
        <f>+'6-4'!AA28+'6-6'!AA28</f>
        <v>4.1</v>
      </c>
      <c r="AB28" s="33">
        <f>+'6-4'!AB28+'6-6'!AB28</f>
        <v>4</v>
      </c>
      <c r="AC28" s="33">
        <f>+'6-4'!AC28+'6-6'!AC28</f>
        <v>2</v>
      </c>
      <c r="AD28" s="33">
        <f>+'6-4'!AD28+'6-6'!AD28</f>
        <v>0</v>
      </c>
      <c r="AE28" s="21" t="s">
        <v>105</v>
      </c>
    </row>
    <row r="29" spans="1:31" ht="22.5" customHeight="1">
      <c r="A29" s="19"/>
      <c r="B29" s="20" t="s">
        <v>106</v>
      </c>
      <c r="C29" s="25">
        <f>+'6-4'!C29+'6-6'!C29</f>
        <v>38</v>
      </c>
      <c r="D29" s="33">
        <f>+'6-4'!D29+'6-6'!D29</f>
        <v>0</v>
      </c>
      <c r="E29" s="33">
        <f>+'6-4'!E29+'6-6'!E29</f>
        <v>0</v>
      </c>
      <c r="F29" s="33">
        <f>+'6-4'!F29+'6-6'!F29</f>
        <v>0</v>
      </c>
      <c r="G29" s="33">
        <f>+'6-4'!G29+'6-6'!G29</f>
        <v>0</v>
      </c>
      <c r="H29" s="33">
        <f>+'6-4'!H29+'6-6'!H29</f>
        <v>0</v>
      </c>
      <c r="I29" s="33">
        <f>+'6-4'!I29+'6-6'!I29</f>
        <v>0</v>
      </c>
      <c r="J29" s="33">
        <f>+'6-4'!J29+'6-6'!J29</f>
        <v>0</v>
      </c>
      <c r="K29" s="33">
        <f>+'6-4'!K29+'6-6'!K29</f>
        <v>0</v>
      </c>
      <c r="L29" s="33">
        <f>+'6-4'!L29+'6-6'!L29</f>
        <v>0</v>
      </c>
      <c r="M29" s="33">
        <f>+'6-4'!M29+'6-6'!M29</f>
        <v>0</v>
      </c>
      <c r="N29" s="33">
        <f>+'6-4'!N29+'6-6'!N29</f>
        <v>0</v>
      </c>
      <c r="O29" s="33">
        <f>+'6-4'!O29+'6-6'!O29</f>
        <v>0</v>
      </c>
      <c r="P29" s="33">
        <f>+'6-4'!P29+'6-6'!P29</f>
        <v>0</v>
      </c>
      <c r="Q29" s="33">
        <f>+'6-4'!Q29+'6-6'!Q29</f>
        <v>0</v>
      </c>
      <c r="R29" s="33">
        <f>+'6-4'!R29+'6-6'!R29</f>
        <v>0</v>
      </c>
      <c r="S29" s="33">
        <f>+'6-4'!S29+'6-6'!S29</f>
        <v>1</v>
      </c>
      <c r="T29" s="33">
        <f>+'6-4'!T29+'6-6'!T29</f>
        <v>3</v>
      </c>
      <c r="U29" s="33">
        <f>+'6-4'!U29+'6-6'!U29</f>
        <v>2</v>
      </c>
      <c r="V29" s="33">
        <f>+'6-4'!V29+'6-6'!V29</f>
        <v>5</v>
      </c>
      <c r="W29" s="33">
        <f>+'6-4'!W29+'6-6'!W29</f>
        <v>4</v>
      </c>
      <c r="X29" s="33">
        <f>+'6-4'!X29+'6-6'!X29</f>
        <v>5</v>
      </c>
      <c r="Y29" s="33">
        <f>+'6-4'!Y29+'6-6'!Y29</f>
        <v>5</v>
      </c>
      <c r="Z29" s="33">
        <f>+'6-4'!Z29+'6-6'!Z29</f>
        <v>7</v>
      </c>
      <c r="AA29" s="33">
        <f>+'6-4'!AA29+'6-6'!AA29</f>
        <v>6</v>
      </c>
      <c r="AB29" s="33">
        <f>+'6-4'!AB29+'6-6'!AB29</f>
        <v>0</v>
      </c>
      <c r="AC29" s="33">
        <f>+'6-4'!AC29+'6-6'!AC29</f>
        <v>0</v>
      </c>
      <c r="AD29" s="33">
        <f>+'6-4'!AD29+'6-6'!AD29</f>
        <v>0</v>
      </c>
      <c r="AE29" s="21" t="s">
        <v>76</v>
      </c>
    </row>
    <row r="30" spans="1:31" ht="22.5" customHeight="1">
      <c r="A30" s="58" t="s">
        <v>107</v>
      </c>
      <c r="B30" s="59"/>
      <c r="C30" s="25">
        <f>+'6-4'!C30+'6-6'!C30</f>
        <v>378</v>
      </c>
      <c r="D30" s="25">
        <f>+'6-4'!D30+'6-6'!D30</f>
        <v>2</v>
      </c>
      <c r="E30" s="25">
        <f>+'6-4'!E30+'6-6'!E30</f>
        <v>0</v>
      </c>
      <c r="F30" s="25">
        <f>+'6-4'!F30+'6-6'!F30</f>
        <v>0</v>
      </c>
      <c r="G30" s="25">
        <f>+'6-4'!G30+'6-6'!G30</f>
        <v>0</v>
      </c>
      <c r="H30" s="25">
        <f>+'6-4'!H30+'6-6'!H30</f>
        <v>0</v>
      </c>
      <c r="I30" s="25">
        <f>+'6-4'!I30+'6-6'!I30</f>
        <v>2</v>
      </c>
      <c r="J30" s="25">
        <f>+'6-4'!J30+'6-6'!J30</f>
        <v>1</v>
      </c>
      <c r="K30" s="25">
        <f>+'6-4'!K30+'6-6'!K30</f>
        <v>0</v>
      </c>
      <c r="L30" s="25">
        <f>+'6-4'!L30+'6-6'!L30</f>
        <v>2</v>
      </c>
      <c r="M30" s="25">
        <f>+'6-4'!M30+'6-6'!M30</f>
        <v>2</v>
      </c>
      <c r="N30" s="25">
        <f>+'6-4'!N30+'6-6'!N30</f>
        <v>0</v>
      </c>
      <c r="O30" s="25">
        <f>+'6-4'!O30+'6-6'!O30</f>
        <v>0</v>
      </c>
      <c r="P30" s="25">
        <f>+'6-4'!P30+'6-6'!P30</f>
        <v>0</v>
      </c>
      <c r="Q30" s="25">
        <f>+'6-4'!Q30+'6-6'!Q30</f>
        <v>6</v>
      </c>
      <c r="R30" s="25">
        <f>+'6-4'!R30+'6-6'!R30</f>
        <v>5</v>
      </c>
      <c r="S30" s="25">
        <f>+'6-4'!S30+'6-6'!S30</f>
        <v>10</v>
      </c>
      <c r="T30" s="25">
        <f>+'6-4'!T30+'6-6'!T30</f>
        <v>7</v>
      </c>
      <c r="U30" s="25">
        <f>+'6-4'!U30+'6-6'!U30</f>
        <v>12</v>
      </c>
      <c r="V30" s="25">
        <f>+'6-4'!V30+'6-6'!V30</f>
        <v>28</v>
      </c>
      <c r="W30" s="25">
        <f>+'6-4'!W30+'6-6'!W30</f>
        <v>45</v>
      </c>
      <c r="X30" s="25">
        <f>+'6-4'!X30+'6-6'!X30</f>
        <v>52</v>
      </c>
      <c r="Y30" s="25">
        <f>+'6-4'!Y30+'6-6'!Y30</f>
        <v>67</v>
      </c>
      <c r="Z30" s="25">
        <f>+'6-4'!Z30+'6-6'!Z30</f>
        <v>68</v>
      </c>
      <c r="AA30" s="25">
        <f>+'6-4'!AA30+'6-6'!AA30</f>
        <v>45</v>
      </c>
      <c r="AB30" s="25">
        <f>+'6-4'!AB30+'6-6'!AB30</f>
        <v>19</v>
      </c>
      <c r="AC30" s="25">
        <f>+'6-4'!AC30+'6-6'!AC30</f>
        <v>7</v>
      </c>
      <c r="AD30" s="25">
        <f>+'6-4'!AD30+'6-6'!AD30</f>
        <v>0</v>
      </c>
      <c r="AE30" s="18" t="s">
        <v>108</v>
      </c>
    </row>
    <row r="31" spans="1:31" ht="22.5" customHeight="1">
      <c r="A31" s="19"/>
      <c r="B31" s="20" t="s">
        <v>109</v>
      </c>
      <c r="C31" s="25">
        <f>+'6-4'!C31+'6-6'!C31</f>
        <v>139</v>
      </c>
      <c r="D31" s="33">
        <f>+'6-4'!D31+'6-6'!D31</f>
        <v>0</v>
      </c>
      <c r="E31" s="33">
        <f>+'6-4'!E31+'6-6'!E31</f>
        <v>0</v>
      </c>
      <c r="F31" s="33">
        <f>+'6-4'!F31+'6-6'!F31</f>
        <v>0</v>
      </c>
      <c r="G31" s="33">
        <f>+'6-4'!G31+'6-6'!G31</f>
        <v>0</v>
      </c>
      <c r="H31" s="33">
        <f>+'6-4'!H31+'6-6'!H31</f>
        <v>0</v>
      </c>
      <c r="I31" s="33">
        <f>+'6-4'!I31+'6-6'!I31</f>
        <v>0</v>
      </c>
      <c r="J31" s="33">
        <f>+'6-4'!J31+'6-6'!J31</f>
        <v>0</v>
      </c>
      <c r="K31" s="33">
        <f>+'6-4'!K31+'6-6'!K31</f>
        <v>0</v>
      </c>
      <c r="L31" s="33">
        <f>+'6-4'!L31+'6-6'!L31</f>
        <v>0</v>
      </c>
      <c r="M31" s="33">
        <f>+'6-4'!M31+'6-6'!M31</f>
        <v>1</v>
      </c>
      <c r="N31" s="33">
        <f>+'6-4'!N31+'6-6'!N31</f>
        <v>0</v>
      </c>
      <c r="O31" s="33">
        <f>+'6-4'!O31+'6-6'!O31</f>
        <v>0</v>
      </c>
      <c r="P31" s="33">
        <f>+'6-4'!P31+'6-6'!P31</f>
        <v>0</v>
      </c>
      <c r="Q31" s="33">
        <f>+'6-4'!Q31+'6-6'!Q31</f>
        <v>1</v>
      </c>
      <c r="R31" s="33">
        <f>+'6-4'!R31+'6-6'!R31</f>
        <v>0</v>
      </c>
      <c r="S31" s="33">
        <f>+'6-4'!S31+'6-6'!S31</f>
        <v>7</v>
      </c>
      <c r="T31" s="33">
        <f>+'6-4'!T31+'6-6'!T31</f>
        <v>4</v>
      </c>
      <c r="U31" s="33">
        <f>+'6-4'!U31+'6-6'!U31</f>
        <v>5</v>
      </c>
      <c r="V31" s="33">
        <f>+'6-4'!V31+'6-6'!V31</f>
        <v>10</v>
      </c>
      <c r="W31" s="33">
        <f>+'6-4'!W31+'6-6'!W31</f>
        <v>9</v>
      </c>
      <c r="X31" s="33">
        <f>+'6-4'!X31+'6-6'!X31</f>
        <v>20</v>
      </c>
      <c r="Y31" s="33">
        <f>+'6-4'!Y31+'6-6'!Y31</f>
        <v>29</v>
      </c>
      <c r="Z31" s="33">
        <f>+'6-4'!Z31+'6-6'!Z31</f>
        <v>32</v>
      </c>
      <c r="AA31" s="33">
        <f>+'6-4'!AA31+'6-6'!AA31</f>
        <v>12</v>
      </c>
      <c r="AB31" s="33">
        <f>+'6-4'!AB31+'6-6'!AB31</f>
        <v>7</v>
      </c>
      <c r="AC31" s="33">
        <f>+'6-4'!AC31+'6-6'!AC31</f>
        <v>2</v>
      </c>
      <c r="AD31" s="33">
        <f>+'6-4'!AD31+'6-6'!AD31</f>
        <v>0</v>
      </c>
      <c r="AE31" s="21" t="s">
        <v>110</v>
      </c>
    </row>
    <row r="32" spans="1:31" ht="22.5" customHeight="1">
      <c r="A32" s="19"/>
      <c r="B32" s="20" t="s">
        <v>111</v>
      </c>
      <c r="C32" s="25">
        <f>+'6-4'!C32+'6-6'!C32</f>
        <v>239</v>
      </c>
      <c r="D32" s="33">
        <f>+'6-4'!D32+'6-6'!D32</f>
        <v>2</v>
      </c>
      <c r="E32" s="33">
        <f>+'6-4'!E32+'6-6'!E32</f>
        <v>0</v>
      </c>
      <c r="F32" s="33">
        <f>+'6-4'!F32+'6-6'!F32</f>
        <v>0</v>
      </c>
      <c r="G32" s="33">
        <f>+'6-4'!G32+'6-6'!G32</f>
        <v>0</v>
      </c>
      <c r="H32" s="33">
        <f>+'6-4'!H32+'6-6'!H32</f>
        <v>0</v>
      </c>
      <c r="I32" s="33">
        <f>+'6-4'!I32+'6-6'!I32</f>
        <v>2</v>
      </c>
      <c r="J32" s="33">
        <f>+'6-4'!J32+'6-6'!J32</f>
        <v>1</v>
      </c>
      <c r="K32" s="33">
        <f>+'6-4'!K32+'6-6'!K32</f>
        <v>0</v>
      </c>
      <c r="L32" s="33">
        <f>+'6-4'!L32+'6-6'!L32</f>
        <v>2</v>
      </c>
      <c r="M32" s="33">
        <f>+'6-4'!M32+'6-6'!M32</f>
        <v>1</v>
      </c>
      <c r="N32" s="33">
        <f>+'6-4'!N32+'6-6'!N32</f>
        <v>0</v>
      </c>
      <c r="O32" s="33">
        <f>+'6-4'!O32+'6-6'!O32</f>
        <v>0</v>
      </c>
      <c r="P32" s="33">
        <f>+'6-4'!P32+'6-6'!P32</f>
        <v>0</v>
      </c>
      <c r="Q32" s="33">
        <f>+'6-4'!Q32+'6-6'!Q32</f>
        <v>5</v>
      </c>
      <c r="R32" s="33">
        <f>+'6-4'!R32+'6-6'!R32</f>
        <v>5</v>
      </c>
      <c r="S32" s="33">
        <f>+'6-4'!S32+'6-6'!S32</f>
        <v>3</v>
      </c>
      <c r="T32" s="33">
        <f>+'6-4'!T32+'6-6'!T32</f>
        <v>3</v>
      </c>
      <c r="U32" s="33">
        <f>+'6-4'!U32+'6-6'!U32</f>
        <v>7</v>
      </c>
      <c r="V32" s="33">
        <f>+'6-4'!V32+'6-6'!V32</f>
        <v>18</v>
      </c>
      <c r="W32" s="33">
        <f>+'6-4'!W32+'6-6'!W32</f>
        <v>36</v>
      </c>
      <c r="X32" s="33">
        <f>+'6-4'!X32+'6-6'!X32</f>
        <v>32</v>
      </c>
      <c r="Y32" s="33">
        <f>+'6-4'!Y32+'6-6'!Y32</f>
        <v>38</v>
      </c>
      <c r="Z32" s="33">
        <f>+'6-4'!Z32+'6-6'!Z32</f>
        <v>36</v>
      </c>
      <c r="AA32" s="33">
        <f>+'6-4'!AA32+'6-6'!AA32</f>
        <v>33</v>
      </c>
      <c r="AB32" s="33">
        <f>+'6-4'!AB32+'6-6'!AB32</f>
        <v>12</v>
      </c>
      <c r="AC32" s="33">
        <f>+'6-4'!AC32+'6-6'!AC32</f>
        <v>5</v>
      </c>
      <c r="AD32" s="33">
        <f>+'6-4'!AD32+'6-6'!AD32</f>
        <v>0</v>
      </c>
      <c r="AE32" s="21" t="s">
        <v>108</v>
      </c>
    </row>
    <row r="33" spans="1:31" ht="22.5" customHeight="1">
      <c r="A33" s="58" t="s">
        <v>112</v>
      </c>
      <c r="B33" s="59"/>
      <c r="C33" s="25">
        <f>+'6-4'!C33+'6-6'!C33</f>
        <v>204</v>
      </c>
      <c r="D33" s="25">
        <f>+'6-4'!D33+'6-6'!D33</f>
        <v>0</v>
      </c>
      <c r="E33" s="25">
        <f>+'6-4'!E33+'6-6'!E33</f>
        <v>0</v>
      </c>
      <c r="F33" s="25">
        <f>+'6-4'!F33+'6-6'!F33</f>
        <v>0</v>
      </c>
      <c r="G33" s="25">
        <f>+'6-4'!G33+'6-6'!G33</f>
        <v>0</v>
      </c>
      <c r="H33" s="25">
        <f>+'6-4'!H33+'6-6'!H33</f>
        <v>0</v>
      </c>
      <c r="I33" s="25">
        <f>+'6-4'!I33+'6-6'!I33</f>
        <v>0</v>
      </c>
      <c r="J33" s="25">
        <f>+'6-4'!J33+'6-6'!J33</f>
        <v>1</v>
      </c>
      <c r="K33" s="25">
        <f>+'6-4'!K33+'6-6'!K33</f>
        <v>0</v>
      </c>
      <c r="L33" s="25">
        <f>+'6-4'!L33+'6-6'!L33</f>
        <v>3</v>
      </c>
      <c r="M33" s="25">
        <f>+'6-4'!M33+'6-6'!M33</f>
        <v>0</v>
      </c>
      <c r="N33" s="25">
        <f>+'6-4'!N33+'6-6'!N33</f>
        <v>0</v>
      </c>
      <c r="O33" s="25">
        <f>+'6-4'!O33+'6-6'!O33</f>
        <v>0</v>
      </c>
      <c r="P33" s="25">
        <f>+'6-4'!P33+'6-6'!P33</f>
        <v>0</v>
      </c>
      <c r="Q33" s="25">
        <f>+'6-4'!Q33+'6-6'!Q33</f>
        <v>2</v>
      </c>
      <c r="R33" s="25">
        <f>+'6-4'!R33+'6-6'!R33</f>
        <v>6</v>
      </c>
      <c r="S33" s="25">
        <f>+'6-4'!S33+'6-6'!S33</f>
        <v>7</v>
      </c>
      <c r="T33" s="25">
        <f>+'6-4'!T33+'6-6'!T33</f>
        <v>7</v>
      </c>
      <c r="U33" s="25">
        <f>+'6-4'!U33+'6-6'!U33</f>
        <v>8</v>
      </c>
      <c r="V33" s="25">
        <f>+'6-4'!V33+'6-6'!V33</f>
        <v>12</v>
      </c>
      <c r="W33" s="25">
        <f>+'6-4'!W33+'6-6'!W33</f>
        <v>17</v>
      </c>
      <c r="X33" s="25">
        <f>+'6-4'!X33+'6-6'!X33</f>
        <v>32</v>
      </c>
      <c r="Y33" s="25">
        <f>+'6-4'!Y33+'6-6'!Y33</f>
        <v>26</v>
      </c>
      <c r="Z33" s="25">
        <f>+'6-4'!Z33+'6-6'!Z33</f>
        <v>44</v>
      </c>
      <c r="AA33" s="25">
        <f>+'6-4'!AA33+'6-6'!AA33</f>
        <v>29</v>
      </c>
      <c r="AB33" s="25">
        <f>+'6-4'!AB33+'6-6'!AB33</f>
        <v>6</v>
      </c>
      <c r="AC33" s="25">
        <f>+'6-4'!AC33+'6-6'!AC33</f>
        <v>4</v>
      </c>
      <c r="AD33" s="25">
        <f>+'6-4'!AD33+'6-6'!AD33</f>
        <v>0</v>
      </c>
      <c r="AE33" s="18" t="s">
        <v>113</v>
      </c>
    </row>
    <row r="34" spans="1:31" ht="22.5" customHeight="1">
      <c r="A34" s="19"/>
      <c r="B34" s="20" t="s">
        <v>114</v>
      </c>
      <c r="C34" s="25">
        <f>+'6-4'!C34+'6-6'!C34</f>
        <v>22</v>
      </c>
      <c r="D34" s="33">
        <f>+'6-4'!D34+'6-6'!D34</f>
        <v>0</v>
      </c>
      <c r="E34" s="33">
        <f>+'6-4'!E34+'6-6'!E34</f>
        <v>0</v>
      </c>
      <c r="F34" s="33">
        <f>+'6-4'!F34+'6-6'!F34</f>
        <v>0</v>
      </c>
      <c r="G34" s="33">
        <f>+'6-4'!G34+'6-6'!G34</f>
        <v>0</v>
      </c>
      <c r="H34" s="33">
        <f>+'6-4'!H34+'6-6'!H34</f>
        <v>0</v>
      </c>
      <c r="I34" s="33">
        <f>+'6-4'!I34+'6-6'!I34</f>
        <v>0</v>
      </c>
      <c r="J34" s="33">
        <f>+'6-4'!J34+'6-6'!J34</f>
        <v>0</v>
      </c>
      <c r="K34" s="33">
        <f>+'6-4'!K34+'6-6'!K34</f>
        <v>0</v>
      </c>
      <c r="L34" s="33">
        <f>+'6-4'!L34+'6-6'!L34</f>
        <v>0</v>
      </c>
      <c r="M34" s="33">
        <f>+'6-4'!M34+'6-6'!M34</f>
        <v>0</v>
      </c>
      <c r="N34" s="33">
        <f>+'6-4'!N34+'6-6'!N34</f>
        <v>0</v>
      </c>
      <c r="O34" s="33">
        <f>+'6-4'!O34+'6-6'!O34</f>
        <v>0</v>
      </c>
      <c r="P34" s="33">
        <f>+'6-4'!P34+'6-6'!P34</f>
        <v>0</v>
      </c>
      <c r="Q34" s="33">
        <f>+'6-4'!Q34+'6-6'!Q34</f>
        <v>2</v>
      </c>
      <c r="R34" s="33">
        <f>+'6-4'!R34+'6-6'!R34</f>
        <v>1</v>
      </c>
      <c r="S34" s="33">
        <f>+'6-4'!S34+'6-6'!S34</f>
        <v>2</v>
      </c>
      <c r="T34" s="33">
        <f>+'6-4'!T34+'6-6'!T34</f>
        <v>0</v>
      </c>
      <c r="U34" s="33">
        <f>+'6-4'!U34+'6-6'!U34</f>
        <v>1</v>
      </c>
      <c r="V34" s="33">
        <f>+'6-4'!V34+'6-6'!V34</f>
        <v>0</v>
      </c>
      <c r="W34" s="33">
        <f>+'6-4'!W34+'6-6'!W34</f>
        <v>3</v>
      </c>
      <c r="X34" s="33">
        <f>+'6-4'!X34+'6-6'!X34</f>
        <v>4</v>
      </c>
      <c r="Y34" s="33">
        <f>+'6-4'!Y34+'6-6'!Y34</f>
        <v>3</v>
      </c>
      <c r="Z34" s="33">
        <f>+'6-4'!Z34+'6-6'!Z34</f>
        <v>4</v>
      </c>
      <c r="AA34" s="33">
        <f>+'6-4'!AA34+'6-6'!AA34</f>
        <v>2</v>
      </c>
      <c r="AB34" s="33">
        <f>+'6-4'!AB34+'6-6'!AB34</f>
        <v>0</v>
      </c>
      <c r="AC34" s="33">
        <f>+'6-4'!AC34+'6-6'!AC34</f>
        <v>0</v>
      </c>
      <c r="AD34" s="33">
        <f>+'6-4'!AD34+'6-6'!AD34</f>
        <v>0</v>
      </c>
      <c r="AE34" s="21" t="s">
        <v>115</v>
      </c>
    </row>
    <row r="35" spans="1:31" ht="22.5" customHeight="1">
      <c r="A35" s="19"/>
      <c r="B35" s="20" t="s">
        <v>116</v>
      </c>
      <c r="C35" s="25">
        <f>+'6-4'!C35+'6-6'!C35</f>
        <v>16</v>
      </c>
      <c r="D35" s="33">
        <f>+'6-4'!D35+'6-6'!D35</f>
        <v>0</v>
      </c>
      <c r="E35" s="33">
        <f>+'6-4'!E35+'6-6'!E35</f>
        <v>0</v>
      </c>
      <c r="F35" s="33">
        <f>+'6-4'!F35+'6-6'!F35</f>
        <v>0</v>
      </c>
      <c r="G35" s="33">
        <f>+'6-4'!G35+'6-6'!G35</f>
        <v>0</v>
      </c>
      <c r="H35" s="33">
        <f>+'6-4'!H35+'6-6'!H35</f>
        <v>0</v>
      </c>
      <c r="I35" s="33">
        <f>+'6-4'!I35+'6-6'!I35</f>
        <v>0</v>
      </c>
      <c r="J35" s="33">
        <f>+'6-4'!J35+'6-6'!J35</f>
        <v>1</v>
      </c>
      <c r="K35" s="33">
        <f>+'6-4'!K35+'6-6'!K35</f>
        <v>0</v>
      </c>
      <c r="L35" s="33">
        <f>+'6-4'!L35+'6-6'!L35</f>
        <v>0</v>
      </c>
      <c r="M35" s="33">
        <f>+'6-4'!M35+'6-6'!M35</f>
        <v>0</v>
      </c>
      <c r="N35" s="33">
        <f>+'6-4'!N35+'6-6'!N35</f>
        <v>0</v>
      </c>
      <c r="O35" s="33">
        <f>+'6-4'!O35+'6-6'!O35</f>
        <v>0</v>
      </c>
      <c r="P35" s="33">
        <f>+'6-4'!P35+'6-6'!P35</f>
        <v>0</v>
      </c>
      <c r="Q35" s="33">
        <f>+'6-4'!Q35+'6-6'!Q35</f>
        <v>0</v>
      </c>
      <c r="R35" s="33">
        <f>+'6-4'!R35+'6-6'!R35</f>
        <v>0</v>
      </c>
      <c r="S35" s="33">
        <f>+'6-4'!S35+'6-6'!S35</f>
        <v>1</v>
      </c>
      <c r="T35" s="33">
        <f>+'6-4'!T35+'6-6'!T35</f>
        <v>1</v>
      </c>
      <c r="U35" s="33">
        <f>+'6-4'!U35+'6-6'!U35</f>
        <v>0</v>
      </c>
      <c r="V35" s="33">
        <f>+'6-4'!V35+'6-6'!V35</f>
        <v>1</v>
      </c>
      <c r="W35" s="33">
        <f>+'6-4'!W35+'6-6'!W35</f>
        <v>3</v>
      </c>
      <c r="X35" s="33">
        <f>+'6-4'!X35+'6-6'!X35</f>
        <v>2</v>
      </c>
      <c r="Y35" s="33">
        <f>+'6-4'!Y35+'6-6'!Y35</f>
        <v>3</v>
      </c>
      <c r="Z35" s="33">
        <f>+'6-4'!Z35+'6-6'!Z35</f>
        <v>1</v>
      </c>
      <c r="AA35" s="33">
        <f>+'6-4'!AA35+'6-6'!AA35</f>
        <v>1</v>
      </c>
      <c r="AB35" s="33">
        <f>+'6-4'!AB35+'6-6'!AB35</f>
        <v>1</v>
      </c>
      <c r="AC35" s="33">
        <f>+'6-4'!AC35+'6-6'!AC35</f>
        <v>1</v>
      </c>
      <c r="AD35" s="33">
        <f>+'6-4'!AD35+'6-6'!AD35</f>
        <v>0</v>
      </c>
      <c r="AE35" s="21" t="s">
        <v>117</v>
      </c>
    </row>
    <row r="36" spans="1:31" ht="22.5" customHeight="1">
      <c r="A36" s="19"/>
      <c r="B36" s="20" t="s">
        <v>118</v>
      </c>
      <c r="C36" s="25">
        <f>+'6-4'!C36+'6-6'!C36</f>
        <v>17</v>
      </c>
      <c r="D36" s="33">
        <f>+'6-4'!D36+'6-6'!D36</f>
        <v>0</v>
      </c>
      <c r="E36" s="33">
        <f>+'6-4'!E36+'6-6'!E36</f>
        <v>0</v>
      </c>
      <c r="F36" s="33">
        <f>+'6-4'!F36+'6-6'!F36</f>
        <v>0</v>
      </c>
      <c r="G36" s="33">
        <f>+'6-4'!G36+'6-6'!G36</f>
        <v>0</v>
      </c>
      <c r="H36" s="33">
        <f>+'6-4'!H36+'6-6'!H36</f>
        <v>0</v>
      </c>
      <c r="I36" s="33">
        <f>+'6-4'!I36+'6-6'!I36</f>
        <v>0</v>
      </c>
      <c r="J36" s="33">
        <f>+'6-4'!J36+'6-6'!J36</f>
        <v>0</v>
      </c>
      <c r="K36" s="33">
        <f>+'6-4'!K36+'6-6'!K36</f>
        <v>0</v>
      </c>
      <c r="L36" s="33">
        <f>+'6-4'!L36+'6-6'!L36</f>
        <v>2</v>
      </c>
      <c r="M36" s="33">
        <f>+'6-4'!M36+'6-6'!M36</f>
        <v>0</v>
      </c>
      <c r="N36" s="33">
        <f>+'6-4'!N36+'6-6'!N36</f>
        <v>0</v>
      </c>
      <c r="O36" s="33">
        <f>+'6-4'!O36+'6-6'!O36</f>
        <v>0</v>
      </c>
      <c r="P36" s="33">
        <f>+'6-4'!P36+'6-6'!P36</f>
        <v>0</v>
      </c>
      <c r="Q36" s="33">
        <f>+'6-4'!Q36+'6-6'!Q36</f>
        <v>0</v>
      </c>
      <c r="R36" s="33">
        <f>+'6-4'!R36+'6-6'!R36</f>
        <v>1</v>
      </c>
      <c r="S36" s="33">
        <f>+'6-4'!S36+'6-6'!S36</f>
        <v>0</v>
      </c>
      <c r="T36" s="33">
        <f>+'6-4'!T36+'6-6'!T36</f>
        <v>0</v>
      </c>
      <c r="U36" s="33">
        <f>+'6-4'!U36+'6-6'!U36</f>
        <v>0</v>
      </c>
      <c r="V36" s="33">
        <f>+'6-4'!V36+'6-6'!V36</f>
        <v>2</v>
      </c>
      <c r="W36" s="33">
        <f>+'6-4'!W36+'6-6'!W36</f>
        <v>1</v>
      </c>
      <c r="X36" s="33">
        <f>+'6-4'!X36+'6-6'!X36</f>
        <v>1</v>
      </c>
      <c r="Y36" s="33">
        <f>+'6-4'!Y36+'6-6'!Y36</f>
        <v>4</v>
      </c>
      <c r="Z36" s="33">
        <f>+'6-4'!Z36+'6-6'!Z36</f>
        <v>3</v>
      </c>
      <c r="AA36" s="33">
        <f>+'6-4'!AA36+'6-6'!AA36</f>
        <v>2</v>
      </c>
      <c r="AB36" s="33">
        <f>+'6-4'!AB36+'6-6'!AB36</f>
        <v>0</v>
      </c>
      <c r="AC36" s="33">
        <f>+'6-4'!AC36+'6-6'!AC36</f>
        <v>1</v>
      </c>
      <c r="AD36" s="33">
        <f>+'6-4'!AD36+'6-6'!AD36</f>
        <v>0</v>
      </c>
      <c r="AE36" s="21" t="s">
        <v>68</v>
      </c>
    </row>
    <row r="37" spans="1:31" ht="22.5" customHeight="1">
      <c r="A37" s="19"/>
      <c r="B37" s="20" t="s">
        <v>119</v>
      </c>
      <c r="C37" s="25">
        <f>+'6-4'!C37+'6-6'!C37</f>
        <v>45</v>
      </c>
      <c r="D37" s="33">
        <f>+'6-4'!D37+'6-6'!D37</f>
        <v>0</v>
      </c>
      <c r="E37" s="33">
        <f>+'6-4'!E37+'6-6'!E37</f>
        <v>0</v>
      </c>
      <c r="F37" s="33">
        <f>+'6-4'!F37+'6-6'!F37</f>
        <v>0</v>
      </c>
      <c r="G37" s="33">
        <f>+'6-4'!G37+'6-6'!G37</f>
        <v>0</v>
      </c>
      <c r="H37" s="33">
        <f>+'6-4'!H37+'6-6'!H37</f>
        <v>0</v>
      </c>
      <c r="I37" s="33">
        <f>+'6-4'!I37+'6-6'!I37</f>
        <v>0</v>
      </c>
      <c r="J37" s="33">
        <f>+'6-4'!J37+'6-6'!J37</f>
        <v>0</v>
      </c>
      <c r="K37" s="33">
        <f>+'6-4'!K37+'6-6'!K37</f>
        <v>0</v>
      </c>
      <c r="L37" s="33">
        <f>+'6-4'!L37+'6-6'!L37</f>
        <v>1</v>
      </c>
      <c r="M37" s="33">
        <f>+'6-4'!M37+'6-6'!M37</f>
        <v>0</v>
      </c>
      <c r="N37" s="33">
        <f>+'6-4'!N37+'6-6'!N37</f>
        <v>0</v>
      </c>
      <c r="O37" s="33">
        <f>+'6-4'!O37+'6-6'!O37</f>
        <v>0</v>
      </c>
      <c r="P37" s="33">
        <f>+'6-4'!P37+'6-6'!P37</f>
        <v>0</v>
      </c>
      <c r="Q37" s="33">
        <f>+'6-4'!Q37+'6-6'!Q37</f>
        <v>0</v>
      </c>
      <c r="R37" s="33">
        <f>+'6-4'!R37+'6-6'!R37</f>
        <v>2</v>
      </c>
      <c r="S37" s="33">
        <f>+'6-4'!S37+'6-6'!S37</f>
        <v>0</v>
      </c>
      <c r="T37" s="33">
        <f>+'6-4'!T37+'6-6'!T37</f>
        <v>3</v>
      </c>
      <c r="U37" s="33">
        <f>+'6-4'!U37+'6-6'!U37</f>
        <v>0</v>
      </c>
      <c r="V37" s="33">
        <f>+'6-4'!V37+'6-6'!V37</f>
        <v>4</v>
      </c>
      <c r="W37" s="33">
        <f>+'6-4'!W37+'6-6'!W37</f>
        <v>1</v>
      </c>
      <c r="X37" s="33">
        <f>+'6-4'!X37+'6-6'!X37</f>
        <v>10</v>
      </c>
      <c r="Y37" s="33">
        <f>+'6-4'!Y37+'6-6'!Y37</f>
        <v>6</v>
      </c>
      <c r="Z37" s="33">
        <f>+'6-4'!Z37+'6-6'!Z37</f>
        <v>10</v>
      </c>
      <c r="AA37" s="33">
        <f>+'6-4'!AA37+'6-6'!AA37</f>
        <v>5</v>
      </c>
      <c r="AB37" s="33">
        <f>+'6-4'!AB37+'6-6'!AB37</f>
        <v>2</v>
      </c>
      <c r="AC37" s="33">
        <f>+'6-4'!AC37+'6-6'!AC37</f>
        <v>1</v>
      </c>
      <c r="AD37" s="33">
        <f>+'6-4'!AD37+'6-6'!AD37</f>
        <v>0</v>
      </c>
      <c r="AE37" s="21" t="s">
        <v>96</v>
      </c>
    </row>
    <row r="38" spans="1:31" ht="22.5" customHeight="1">
      <c r="A38" s="19"/>
      <c r="B38" s="20" t="s">
        <v>120</v>
      </c>
      <c r="C38" s="25">
        <f>+'6-4'!C38+'6-6'!C38</f>
        <v>104</v>
      </c>
      <c r="D38" s="33">
        <f>+'6-4'!D38+'6-6'!D38</f>
        <v>0</v>
      </c>
      <c r="E38" s="33">
        <f>+'6-4'!E38+'6-6'!E38</f>
        <v>0</v>
      </c>
      <c r="F38" s="33">
        <f>+'6-4'!F38+'6-6'!F38</f>
        <v>0</v>
      </c>
      <c r="G38" s="33">
        <f>+'6-4'!G38+'6-6'!G38</f>
        <v>0</v>
      </c>
      <c r="H38" s="33">
        <f>+'6-4'!H38+'6-6'!H38</f>
        <v>0</v>
      </c>
      <c r="I38" s="33">
        <f>+'6-4'!I38+'6-6'!I38</f>
        <v>0</v>
      </c>
      <c r="J38" s="33">
        <f>+'6-4'!J38+'6-6'!J38</f>
        <v>0</v>
      </c>
      <c r="K38" s="33">
        <f>+'6-4'!K38+'6-6'!K38</f>
        <v>0</v>
      </c>
      <c r="L38" s="33">
        <f>+'6-4'!L38+'6-6'!L38</f>
        <v>0</v>
      </c>
      <c r="M38" s="33">
        <f>+'6-4'!M38+'6-6'!M38</f>
        <v>0</v>
      </c>
      <c r="N38" s="33">
        <f>+'6-4'!N38+'6-6'!N38</f>
        <v>0</v>
      </c>
      <c r="O38" s="33">
        <f>+'6-4'!O38+'6-6'!O38</f>
        <v>0</v>
      </c>
      <c r="P38" s="33">
        <f>+'6-4'!P38+'6-6'!P38</f>
        <v>0</v>
      </c>
      <c r="Q38" s="33">
        <f>+'6-4'!Q38+'6-6'!Q38</f>
        <v>0</v>
      </c>
      <c r="R38" s="33">
        <f>+'6-4'!R38+'6-6'!R38</f>
        <v>2</v>
      </c>
      <c r="S38" s="33">
        <f>+'6-4'!S38+'6-6'!S38</f>
        <v>4</v>
      </c>
      <c r="T38" s="33">
        <f>+'6-4'!T38+'6-6'!T38</f>
        <v>3</v>
      </c>
      <c r="U38" s="33">
        <f>+'6-4'!U38+'6-6'!U38</f>
        <v>7</v>
      </c>
      <c r="V38" s="33">
        <f>+'6-4'!V38+'6-6'!V38</f>
        <v>5</v>
      </c>
      <c r="W38" s="33">
        <f>+'6-4'!W38+'6-6'!W38</f>
        <v>9</v>
      </c>
      <c r="X38" s="33">
        <f>+'6-4'!X38+'6-6'!X38</f>
        <v>15</v>
      </c>
      <c r="Y38" s="33">
        <f>+'6-4'!Y38+'6-6'!Y38</f>
        <v>10</v>
      </c>
      <c r="Z38" s="33">
        <f>+'6-4'!Z38+'6-6'!Z38</f>
        <v>26</v>
      </c>
      <c r="AA38" s="33">
        <f>+'6-4'!AA38+'6-6'!AA38</f>
        <v>19</v>
      </c>
      <c r="AB38" s="33">
        <f>+'6-4'!AB38+'6-6'!AB38</f>
        <v>3</v>
      </c>
      <c r="AC38" s="33">
        <f>+'6-4'!AC38+'6-6'!AC38</f>
        <v>1</v>
      </c>
      <c r="AD38" s="33">
        <f>+'6-4'!AD38+'6-6'!AD38</f>
        <v>0</v>
      </c>
      <c r="AE38" s="21" t="s">
        <v>121</v>
      </c>
    </row>
    <row r="39" spans="1:31" ht="22.5" customHeight="1">
      <c r="A39" s="58" t="s">
        <v>122</v>
      </c>
      <c r="B39" s="59"/>
      <c r="C39" s="25">
        <f>+'6-4'!C39+'6-6'!C39</f>
        <v>253</v>
      </c>
      <c r="D39" s="25">
        <f>+'6-4'!D39+'6-6'!D39</f>
        <v>0</v>
      </c>
      <c r="E39" s="25">
        <f>+'6-4'!E39+'6-6'!E39</f>
        <v>1</v>
      </c>
      <c r="F39" s="25">
        <f>+'6-4'!F39+'6-6'!F39</f>
        <v>0</v>
      </c>
      <c r="G39" s="25">
        <f>+'6-4'!G39+'6-6'!G39</f>
        <v>0</v>
      </c>
      <c r="H39" s="25">
        <f>+'6-4'!H39+'6-6'!H39</f>
        <v>0</v>
      </c>
      <c r="I39" s="25">
        <f>+'6-4'!I39+'6-6'!I39</f>
        <v>1</v>
      </c>
      <c r="J39" s="25">
        <f>+'6-4'!J39+'6-6'!J39</f>
        <v>0</v>
      </c>
      <c r="K39" s="25">
        <f>+'6-4'!K39+'6-6'!K39</f>
        <v>0</v>
      </c>
      <c r="L39" s="25">
        <f>+'6-4'!L39+'6-6'!L39</f>
        <v>0</v>
      </c>
      <c r="M39" s="25">
        <f>+'6-4'!M39+'6-6'!M39</f>
        <v>1</v>
      </c>
      <c r="N39" s="25">
        <f>+'6-4'!N39+'6-6'!N39</f>
        <v>0</v>
      </c>
      <c r="O39" s="25">
        <f>+'6-4'!O39+'6-6'!O39</f>
        <v>1</v>
      </c>
      <c r="P39" s="25">
        <f>+'6-4'!P39+'6-6'!P39</f>
        <v>1</v>
      </c>
      <c r="Q39" s="25">
        <f>+'6-4'!Q39+'6-6'!Q39</f>
        <v>3</v>
      </c>
      <c r="R39" s="25">
        <f>+'6-4'!R39+'6-6'!R39</f>
        <v>3</v>
      </c>
      <c r="S39" s="25">
        <f>+'6-4'!S39+'6-6'!S39</f>
        <v>4</v>
      </c>
      <c r="T39" s="25">
        <f>+'6-4'!T39+'6-6'!T39</f>
        <v>9</v>
      </c>
      <c r="U39" s="25">
        <f>+'6-4'!U39+'6-6'!U39</f>
        <v>12</v>
      </c>
      <c r="V39" s="25">
        <f>+'6-4'!V39+'6-6'!V39</f>
        <v>20</v>
      </c>
      <c r="W39" s="25">
        <f>+'6-4'!W39+'6-6'!W39</f>
        <v>23</v>
      </c>
      <c r="X39" s="25">
        <f>+'6-4'!X39+'6-6'!X39</f>
        <v>31</v>
      </c>
      <c r="Y39" s="25">
        <f>+'6-4'!Y39+'6-6'!Y39</f>
        <v>38</v>
      </c>
      <c r="Z39" s="25">
        <f>+'6-4'!Z39+'6-6'!Z39</f>
        <v>59</v>
      </c>
      <c r="AA39" s="25">
        <f>+'6-4'!AA39+'6-6'!AA39</f>
        <v>37</v>
      </c>
      <c r="AB39" s="25">
        <f>+'6-4'!AB39+'6-6'!AB39</f>
        <v>8</v>
      </c>
      <c r="AC39" s="25">
        <f>+'6-4'!AC39+'6-6'!AC39</f>
        <v>2</v>
      </c>
      <c r="AD39" s="25">
        <f>+'6-4'!AD39+'6-6'!AD39</f>
        <v>0</v>
      </c>
      <c r="AE39" s="18" t="s">
        <v>123</v>
      </c>
    </row>
    <row r="40" spans="1:31" ht="22.5" customHeight="1">
      <c r="A40" s="19"/>
      <c r="B40" s="20" t="s">
        <v>124</v>
      </c>
      <c r="C40" s="25">
        <f>+'6-4'!C40+'6-6'!C40</f>
        <v>69</v>
      </c>
      <c r="D40" s="33">
        <f>+'6-4'!D40+'6-6'!D40</f>
        <v>0</v>
      </c>
      <c r="E40" s="33">
        <f>+'6-4'!E40+'6-6'!E40</f>
        <v>0</v>
      </c>
      <c r="F40" s="33">
        <f>+'6-4'!F40+'6-6'!F40</f>
        <v>0</v>
      </c>
      <c r="G40" s="33">
        <f>+'6-4'!G40+'6-6'!G40</f>
        <v>0</v>
      </c>
      <c r="H40" s="33">
        <f>+'6-4'!H40+'6-6'!H40</f>
        <v>0</v>
      </c>
      <c r="I40" s="33">
        <f>+'6-4'!I40+'6-6'!I40</f>
        <v>0</v>
      </c>
      <c r="J40" s="33">
        <f>+'6-4'!J40+'6-6'!J40</f>
        <v>0</v>
      </c>
      <c r="K40" s="33">
        <f>+'6-4'!K40+'6-6'!K40</f>
        <v>0</v>
      </c>
      <c r="L40" s="33">
        <f>+'6-4'!L40+'6-6'!L40</f>
        <v>0</v>
      </c>
      <c r="M40" s="33">
        <f>+'6-4'!M40+'6-6'!M40</f>
        <v>1</v>
      </c>
      <c r="N40" s="33">
        <f>+'6-4'!N40+'6-6'!N40</f>
        <v>0</v>
      </c>
      <c r="O40" s="33">
        <f>+'6-4'!O40+'6-6'!O40</f>
        <v>1</v>
      </c>
      <c r="P40" s="33">
        <f>+'6-4'!P40+'6-6'!P40</f>
        <v>1</v>
      </c>
      <c r="Q40" s="33">
        <f>+'6-4'!Q40+'6-6'!Q40</f>
        <v>1</v>
      </c>
      <c r="R40" s="33">
        <f>+'6-4'!R40+'6-6'!R40</f>
        <v>1</v>
      </c>
      <c r="S40" s="33">
        <f>+'6-4'!S40+'6-6'!S40</f>
        <v>0</v>
      </c>
      <c r="T40" s="33">
        <f>+'6-4'!T40+'6-6'!T40</f>
        <v>3</v>
      </c>
      <c r="U40" s="33">
        <f>+'6-4'!U40+'6-6'!U40</f>
        <v>3</v>
      </c>
      <c r="V40" s="33">
        <f>+'6-4'!V40+'6-6'!V40</f>
        <v>6</v>
      </c>
      <c r="W40" s="33">
        <f>+'6-4'!W40+'6-6'!W40</f>
        <v>6</v>
      </c>
      <c r="X40" s="33">
        <f>+'6-4'!X40+'6-6'!X40</f>
        <v>5</v>
      </c>
      <c r="Y40" s="33">
        <f>+'6-4'!Y40+'6-6'!Y40</f>
        <v>15</v>
      </c>
      <c r="Z40" s="33">
        <f>+'6-4'!Z40+'6-6'!Z40</f>
        <v>13</v>
      </c>
      <c r="AA40" s="33">
        <f>+'6-4'!AA40+'6-6'!AA40</f>
        <v>8</v>
      </c>
      <c r="AB40" s="33">
        <f>+'6-4'!AB40+'6-6'!AB40</f>
        <v>4</v>
      </c>
      <c r="AC40" s="33">
        <f>+'6-4'!AC40+'6-6'!AC40</f>
        <v>1</v>
      </c>
      <c r="AD40" s="33">
        <f>+'6-4'!AD40+'6-6'!AD40</f>
        <v>0</v>
      </c>
      <c r="AE40" s="21" t="s">
        <v>88</v>
      </c>
    </row>
    <row r="41" spans="1:31" ht="22.5" customHeight="1">
      <c r="A41" s="19"/>
      <c r="B41" s="20" t="s">
        <v>125</v>
      </c>
      <c r="C41" s="25">
        <f>+'6-4'!C41+'6-6'!C41</f>
        <v>57</v>
      </c>
      <c r="D41" s="33">
        <f>+'6-4'!D41+'6-6'!D41</f>
        <v>0</v>
      </c>
      <c r="E41" s="33">
        <f>+'6-4'!E41+'6-6'!E41</f>
        <v>0</v>
      </c>
      <c r="F41" s="33">
        <f>+'6-4'!F41+'6-6'!F41</f>
        <v>0</v>
      </c>
      <c r="G41" s="33">
        <f>+'6-4'!G41+'6-6'!G41</f>
        <v>0</v>
      </c>
      <c r="H41" s="33">
        <f>+'6-4'!H41+'6-6'!H41</f>
        <v>0</v>
      </c>
      <c r="I41" s="33">
        <f>+'6-4'!I41+'6-6'!I41</f>
        <v>0</v>
      </c>
      <c r="J41" s="33">
        <f>+'6-4'!J41+'6-6'!J41</f>
        <v>0</v>
      </c>
      <c r="K41" s="33">
        <f>+'6-4'!K41+'6-6'!K41</f>
        <v>0</v>
      </c>
      <c r="L41" s="33">
        <f>+'6-4'!L41+'6-6'!L41</f>
        <v>0</v>
      </c>
      <c r="M41" s="33">
        <f>+'6-4'!M41+'6-6'!M41</f>
        <v>0</v>
      </c>
      <c r="N41" s="33">
        <f>+'6-4'!N41+'6-6'!N41</f>
        <v>0</v>
      </c>
      <c r="O41" s="33">
        <f>+'6-4'!O41+'6-6'!O41</f>
        <v>0</v>
      </c>
      <c r="P41" s="33">
        <f>+'6-4'!P41+'6-6'!P41</f>
        <v>0</v>
      </c>
      <c r="Q41" s="33">
        <f>+'6-4'!Q41+'6-6'!Q41</f>
        <v>0</v>
      </c>
      <c r="R41" s="33">
        <f>+'6-4'!R41+'6-6'!R41</f>
        <v>0</v>
      </c>
      <c r="S41" s="33">
        <f>+'6-4'!S41+'6-6'!S41</f>
        <v>1</v>
      </c>
      <c r="T41" s="33">
        <f>+'6-4'!T41+'6-6'!T41</f>
        <v>1</v>
      </c>
      <c r="U41" s="33">
        <f>+'6-4'!U41+'6-6'!U41</f>
        <v>4</v>
      </c>
      <c r="V41" s="33">
        <f>+'6-4'!V41+'6-6'!V41</f>
        <v>5</v>
      </c>
      <c r="W41" s="33">
        <f>+'6-4'!W41+'6-6'!W41</f>
        <v>4</v>
      </c>
      <c r="X41" s="33">
        <f>+'6-4'!X41+'6-6'!X41</f>
        <v>8</v>
      </c>
      <c r="Y41" s="33">
        <f>+'6-4'!Y41+'6-6'!Y41</f>
        <v>8</v>
      </c>
      <c r="Z41" s="33">
        <f>+'6-4'!Z41+'6-6'!Z41</f>
        <v>16</v>
      </c>
      <c r="AA41" s="33">
        <f>+'6-4'!AA41+'6-6'!AA41</f>
        <v>9</v>
      </c>
      <c r="AB41" s="33">
        <f>+'6-4'!AB41+'6-6'!AB41</f>
        <v>0</v>
      </c>
      <c r="AC41" s="33">
        <f>+'6-4'!AC41+'6-6'!AC41</f>
        <v>1</v>
      </c>
      <c r="AD41" s="33">
        <f>+'6-4'!AD41+'6-6'!AD41</f>
        <v>0</v>
      </c>
      <c r="AE41" s="21" t="s">
        <v>72</v>
      </c>
    </row>
    <row r="42" spans="1:31" ht="22.5" customHeight="1">
      <c r="A42" s="19"/>
      <c r="B42" s="20" t="s">
        <v>126</v>
      </c>
      <c r="C42" s="25">
        <f>+'6-4'!C42+'6-6'!C42</f>
        <v>79</v>
      </c>
      <c r="D42" s="33">
        <f>+'6-4'!D42+'6-6'!D42</f>
        <v>0</v>
      </c>
      <c r="E42" s="33">
        <f>+'6-4'!E42+'6-6'!E42</f>
        <v>1</v>
      </c>
      <c r="F42" s="33">
        <f>+'6-4'!F42+'6-6'!F42</f>
        <v>0</v>
      </c>
      <c r="G42" s="33">
        <f>+'6-4'!G42+'6-6'!G42</f>
        <v>0</v>
      </c>
      <c r="H42" s="33">
        <f>+'6-4'!H42+'6-6'!H42</f>
        <v>0</v>
      </c>
      <c r="I42" s="33">
        <f>+'6-4'!I42+'6-6'!I42</f>
        <v>1</v>
      </c>
      <c r="J42" s="33">
        <f>+'6-4'!J42+'6-6'!J42</f>
        <v>0</v>
      </c>
      <c r="K42" s="33">
        <f>+'6-4'!K42+'6-6'!K42</f>
        <v>0</v>
      </c>
      <c r="L42" s="33">
        <f>+'6-4'!L42+'6-6'!L42</f>
        <v>0</v>
      </c>
      <c r="M42" s="33">
        <f>+'6-4'!M42+'6-6'!M42</f>
        <v>0</v>
      </c>
      <c r="N42" s="33">
        <f>+'6-4'!N42+'6-6'!N42</f>
        <v>0</v>
      </c>
      <c r="O42" s="33">
        <f>+'6-4'!O42+'6-6'!O42</f>
        <v>0</v>
      </c>
      <c r="P42" s="33">
        <f>+'6-4'!P42+'6-6'!P42</f>
        <v>0</v>
      </c>
      <c r="Q42" s="33">
        <f>+'6-4'!Q42+'6-6'!Q42</f>
        <v>0</v>
      </c>
      <c r="R42" s="33">
        <f>+'6-4'!R42+'6-6'!R42</f>
        <v>2</v>
      </c>
      <c r="S42" s="33">
        <f>+'6-4'!S42+'6-6'!S42</f>
        <v>3</v>
      </c>
      <c r="T42" s="33">
        <f>+'6-4'!T42+'6-6'!T42</f>
        <v>3</v>
      </c>
      <c r="U42" s="33">
        <f>+'6-4'!U42+'6-6'!U42</f>
        <v>3</v>
      </c>
      <c r="V42" s="33">
        <f>+'6-4'!V42+'6-6'!V42</f>
        <v>6</v>
      </c>
      <c r="W42" s="33">
        <f>+'6-4'!W42+'6-6'!W42</f>
        <v>7</v>
      </c>
      <c r="X42" s="33">
        <f>+'6-4'!X42+'6-6'!X42</f>
        <v>10</v>
      </c>
      <c r="Y42" s="33">
        <f>+'6-4'!Y42+'6-6'!Y42</f>
        <v>10</v>
      </c>
      <c r="Z42" s="33">
        <f>+'6-4'!Z42+'6-6'!Z42</f>
        <v>17</v>
      </c>
      <c r="AA42" s="33">
        <f>+'6-4'!AA42+'6-6'!AA42</f>
        <v>14</v>
      </c>
      <c r="AB42" s="33">
        <f>+'6-4'!AB42+'6-6'!AB42</f>
        <v>3</v>
      </c>
      <c r="AC42" s="33">
        <f>+'6-4'!AC42+'6-6'!AC42</f>
        <v>0</v>
      </c>
      <c r="AD42" s="33">
        <f>+'6-4'!AD42+'6-6'!AD42</f>
        <v>0</v>
      </c>
      <c r="AE42" s="21" t="s">
        <v>127</v>
      </c>
    </row>
    <row r="43" spans="1:31" ht="22.5" customHeight="1">
      <c r="A43" s="19"/>
      <c r="B43" s="20" t="s">
        <v>128</v>
      </c>
      <c r="C43" s="25">
        <f>+'6-4'!C43+'6-6'!C43</f>
        <v>48</v>
      </c>
      <c r="D43" s="33">
        <f>+'6-4'!D43+'6-6'!D43</f>
        <v>0</v>
      </c>
      <c r="E43" s="33">
        <f>+'6-4'!E43+'6-6'!E43</f>
        <v>0</v>
      </c>
      <c r="F43" s="33">
        <f>+'6-4'!F43+'6-6'!F43</f>
        <v>0</v>
      </c>
      <c r="G43" s="33">
        <f>+'6-4'!G43+'6-6'!G43</f>
        <v>0</v>
      </c>
      <c r="H43" s="33">
        <f>+'6-4'!H43+'6-6'!H43</f>
        <v>0</v>
      </c>
      <c r="I43" s="33">
        <f>+'6-4'!I43+'6-6'!I43</f>
        <v>0</v>
      </c>
      <c r="J43" s="33">
        <f>+'6-4'!J43+'6-6'!J43</f>
        <v>0</v>
      </c>
      <c r="K43" s="33">
        <f>+'6-4'!K43+'6-6'!K43</f>
        <v>0</v>
      </c>
      <c r="L43" s="33">
        <f>+'6-4'!L43+'6-6'!L43</f>
        <v>0</v>
      </c>
      <c r="M43" s="33">
        <f>+'6-4'!M43+'6-6'!M43</f>
        <v>0</v>
      </c>
      <c r="N43" s="33">
        <f>+'6-4'!N43+'6-6'!N43</f>
        <v>0</v>
      </c>
      <c r="O43" s="33">
        <f>+'6-4'!O43+'6-6'!O43</f>
        <v>0</v>
      </c>
      <c r="P43" s="33">
        <f>+'6-4'!P43+'6-6'!P43</f>
        <v>0</v>
      </c>
      <c r="Q43" s="33">
        <f>+'6-4'!Q43+'6-6'!Q43</f>
        <v>2</v>
      </c>
      <c r="R43" s="33">
        <f>+'6-4'!R43+'6-6'!R43</f>
        <v>0</v>
      </c>
      <c r="S43" s="33">
        <f>+'6-4'!S43+'6-6'!S43</f>
        <v>0</v>
      </c>
      <c r="T43" s="33">
        <f>+'6-4'!T43+'6-6'!T43</f>
        <v>2</v>
      </c>
      <c r="U43" s="33">
        <f>+'6-4'!U43+'6-6'!U43</f>
        <v>2</v>
      </c>
      <c r="V43" s="33">
        <f>+'6-4'!V43+'6-6'!V43</f>
        <v>3</v>
      </c>
      <c r="W43" s="33">
        <f>+'6-4'!W43+'6-6'!W43</f>
        <v>6</v>
      </c>
      <c r="X43" s="33">
        <f>+'6-4'!X43+'6-6'!X43</f>
        <v>8</v>
      </c>
      <c r="Y43" s="33">
        <f>+'6-4'!Y43+'6-6'!Y43</f>
        <v>5</v>
      </c>
      <c r="Z43" s="33">
        <f>+'6-4'!Z43+'6-6'!Z43</f>
        <v>13</v>
      </c>
      <c r="AA43" s="33">
        <f>+'6-4'!AA43+'6-6'!AA43</f>
        <v>6</v>
      </c>
      <c r="AB43" s="33">
        <f>+'6-4'!AB43+'6-6'!AB43</f>
        <v>1</v>
      </c>
      <c r="AC43" s="33">
        <f>+'6-4'!AC43+'6-6'!AC43</f>
        <v>0</v>
      </c>
      <c r="AD43" s="33">
        <f>+'6-4'!AD43+'6-6'!AD43</f>
        <v>0</v>
      </c>
      <c r="AE43" s="21" t="s">
        <v>129</v>
      </c>
    </row>
    <row r="44" spans="1:31" ht="22.5" customHeight="1">
      <c r="A44" s="58" t="s">
        <v>130</v>
      </c>
      <c r="B44" s="59"/>
      <c r="C44" s="25">
        <f>+'6-4'!C44+'6-6'!C44</f>
        <v>176</v>
      </c>
      <c r="D44" s="25">
        <f>+'6-4'!D44+'6-6'!D44</f>
        <v>1</v>
      </c>
      <c r="E44" s="25">
        <f>+'6-4'!E44+'6-6'!E44</f>
        <v>0</v>
      </c>
      <c r="F44" s="25">
        <f>+'6-4'!F44+'6-6'!F44</f>
        <v>0</v>
      </c>
      <c r="G44" s="25">
        <f>+'6-4'!G44+'6-6'!G44</f>
        <v>0</v>
      </c>
      <c r="H44" s="25">
        <f>+'6-4'!H44+'6-6'!H44</f>
        <v>1</v>
      </c>
      <c r="I44" s="25">
        <f>+'6-4'!I44+'6-6'!I44</f>
        <v>2</v>
      </c>
      <c r="J44" s="25">
        <f>+'6-4'!J44+'6-6'!J44</f>
        <v>0</v>
      </c>
      <c r="K44" s="25">
        <f>+'6-4'!K44+'6-6'!K44</f>
        <v>0</v>
      </c>
      <c r="L44" s="25">
        <f>+'6-4'!L44+'6-6'!L44</f>
        <v>0</v>
      </c>
      <c r="M44" s="25">
        <f>+'6-4'!M44+'6-6'!M44</f>
        <v>0</v>
      </c>
      <c r="N44" s="25">
        <f>+'6-4'!N44+'6-6'!N44</f>
        <v>1</v>
      </c>
      <c r="O44" s="25">
        <f>+'6-4'!O44+'6-6'!O44</f>
        <v>0</v>
      </c>
      <c r="P44" s="25">
        <f>+'6-4'!P44+'6-6'!P44</f>
        <v>0</v>
      </c>
      <c r="Q44" s="25">
        <f>+'6-4'!Q44+'6-6'!Q44</f>
        <v>1</v>
      </c>
      <c r="R44" s="25">
        <f>+'6-4'!R44+'6-6'!R44</f>
        <v>1</v>
      </c>
      <c r="S44" s="25">
        <f>+'6-4'!S44+'6-6'!S44</f>
        <v>4</v>
      </c>
      <c r="T44" s="25">
        <f>+'6-4'!T44+'6-6'!T44</f>
        <v>1</v>
      </c>
      <c r="U44" s="25">
        <f>+'6-4'!U44+'6-6'!U44</f>
        <v>3</v>
      </c>
      <c r="V44" s="25">
        <f>+'6-4'!V44+'6-6'!V44</f>
        <v>12</v>
      </c>
      <c r="W44" s="25">
        <f>+'6-4'!W44+'6-6'!W44</f>
        <v>27</v>
      </c>
      <c r="X44" s="25">
        <f>+'6-4'!X44+'6-6'!X44</f>
        <v>25</v>
      </c>
      <c r="Y44" s="25">
        <f>+'6-4'!Y44+'6-6'!Y44</f>
        <v>30</v>
      </c>
      <c r="Z44" s="25">
        <f>+'6-4'!Z44+'6-6'!Z44</f>
        <v>41</v>
      </c>
      <c r="AA44" s="25">
        <f>+'6-4'!AA44+'6-6'!AA44</f>
        <v>16</v>
      </c>
      <c r="AB44" s="25">
        <f>+'6-4'!AB44+'6-6'!AB44</f>
        <v>11</v>
      </c>
      <c r="AC44" s="25">
        <f>+'6-4'!AC44+'6-6'!AC44</f>
        <v>1</v>
      </c>
      <c r="AD44" s="25">
        <f>+'6-4'!AD44+'6-6'!AD44</f>
        <v>0</v>
      </c>
      <c r="AE44" s="18" t="s">
        <v>74</v>
      </c>
    </row>
    <row r="45" spans="1:31" ht="22.5" customHeight="1">
      <c r="A45" s="19"/>
      <c r="B45" s="20" t="s">
        <v>131</v>
      </c>
      <c r="C45" s="25">
        <f>+'6-4'!C45+'6-6'!C45</f>
        <v>77</v>
      </c>
      <c r="D45" s="33">
        <f>+'6-4'!D45+'6-6'!D45</f>
        <v>1</v>
      </c>
      <c r="E45" s="33">
        <f>+'6-4'!E45+'6-6'!E45</f>
        <v>0</v>
      </c>
      <c r="F45" s="33">
        <f>+'6-4'!F45+'6-6'!F45</f>
        <v>0</v>
      </c>
      <c r="G45" s="33">
        <f>+'6-4'!G45+'6-6'!G45</f>
        <v>0</v>
      </c>
      <c r="H45" s="33">
        <f>+'6-4'!H45+'6-6'!H45</f>
        <v>0</v>
      </c>
      <c r="I45" s="33">
        <f>+'6-4'!I45+'6-6'!I45</f>
        <v>1</v>
      </c>
      <c r="J45" s="33">
        <f>+'6-4'!J45+'6-6'!J45</f>
        <v>0</v>
      </c>
      <c r="K45" s="33">
        <f>+'6-4'!K45+'6-6'!K45</f>
        <v>0</v>
      </c>
      <c r="L45" s="33">
        <f>+'6-4'!L45+'6-6'!L45</f>
        <v>0</v>
      </c>
      <c r="M45" s="33">
        <f>+'6-4'!M45+'6-6'!M45</f>
        <v>0</v>
      </c>
      <c r="N45" s="33">
        <f>+'6-4'!N45+'6-6'!N45</f>
        <v>0</v>
      </c>
      <c r="O45" s="33">
        <f>+'6-4'!O45+'6-6'!O45</f>
        <v>0</v>
      </c>
      <c r="P45" s="33">
        <f>+'6-4'!P45+'6-6'!P45</f>
        <v>0</v>
      </c>
      <c r="Q45" s="33">
        <f>+'6-4'!Q45+'6-6'!Q45</f>
        <v>0</v>
      </c>
      <c r="R45" s="33">
        <f>+'6-4'!R45+'6-6'!R45</f>
        <v>0</v>
      </c>
      <c r="S45" s="33">
        <f>+'6-4'!S45+'6-6'!S45</f>
        <v>1</v>
      </c>
      <c r="T45" s="33">
        <f>+'6-4'!T45+'6-6'!T45</f>
        <v>0</v>
      </c>
      <c r="U45" s="33">
        <f>+'6-4'!U45+'6-6'!U45</f>
        <v>2</v>
      </c>
      <c r="V45" s="33">
        <f>+'6-4'!V45+'6-6'!V45</f>
        <v>8</v>
      </c>
      <c r="W45" s="33">
        <f>+'6-4'!W45+'6-6'!W45</f>
        <v>14</v>
      </c>
      <c r="X45" s="33">
        <f>+'6-4'!X45+'6-6'!X45</f>
        <v>11</v>
      </c>
      <c r="Y45" s="33">
        <f>+'6-4'!Y45+'6-6'!Y45</f>
        <v>11</v>
      </c>
      <c r="Z45" s="33">
        <f>+'6-4'!Z45+'6-6'!Z45</f>
        <v>18</v>
      </c>
      <c r="AA45" s="33">
        <f>+'6-4'!AA45+'6-6'!AA45</f>
        <v>6</v>
      </c>
      <c r="AB45" s="33">
        <f>+'6-4'!AB45+'6-6'!AB45</f>
        <v>4</v>
      </c>
      <c r="AC45" s="33">
        <f>+'6-4'!AC45+'6-6'!AC45</f>
        <v>1</v>
      </c>
      <c r="AD45" s="33">
        <f>+'6-4'!AD45+'6-6'!AD45</f>
        <v>0</v>
      </c>
      <c r="AE45" s="21" t="s">
        <v>132</v>
      </c>
    </row>
    <row r="46" spans="1:31" ht="22.5" customHeight="1">
      <c r="A46" s="22"/>
      <c r="B46" s="23" t="s">
        <v>133</v>
      </c>
      <c r="C46" s="30">
        <f>+'6-4'!C46+'6-6'!C46</f>
        <v>99</v>
      </c>
      <c r="D46" s="34">
        <f>+'6-4'!D46+'6-6'!D46</f>
        <v>0</v>
      </c>
      <c r="E46" s="34">
        <f>+'6-4'!E46+'6-6'!E46</f>
        <v>0</v>
      </c>
      <c r="F46" s="34">
        <f>+'6-4'!F46+'6-6'!F46</f>
        <v>0</v>
      </c>
      <c r="G46" s="34">
        <f>+'6-4'!G46+'6-6'!G46</f>
        <v>0</v>
      </c>
      <c r="H46" s="34">
        <f>+'6-4'!H46+'6-6'!H46</f>
        <v>1</v>
      </c>
      <c r="I46" s="34">
        <f>+'6-4'!I46+'6-6'!I46</f>
        <v>1</v>
      </c>
      <c r="J46" s="34">
        <f>+'6-4'!J46+'6-6'!J46</f>
        <v>0</v>
      </c>
      <c r="K46" s="34">
        <f>+'6-4'!K46+'6-6'!K46</f>
        <v>0</v>
      </c>
      <c r="L46" s="34">
        <f>+'6-4'!L46+'6-6'!L46</f>
        <v>0</v>
      </c>
      <c r="M46" s="34">
        <f>+'6-4'!M46+'6-6'!M46</f>
        <v>0</v>
      </c>
      <c r="N46" s="34">
        <f>+'6-4'!N46+'6-6'!N46</f>
        <v>1</v>
      </c>
      <c r="O46" s="34">
        <f>+'6-4'!O46+'6-6'!O46</f>
        <v>0</v>
      </c>
      <c r="P46" s="34">
        <f>+'6-4'!P46+'6-6'!P46</f>
        <v>0</v>
      </c>
      <c r="Q46" s="34">
        <f>+'6-4'!Q46+'6-6'!Q46</f>
        <v>1</v>
      </c>
      <c r="R46" s="34">
        <f>+'6-4'!R46+'6-6'!R46</f>
        <v>1</v>
      </c>
      <c r="S46" s="34">
        <f>+'6-4'!S46+'6-6'!S46</f>
        <v>3</v>
      </c>
      <c r="T46" s="34">
        <f>+'6-4'!T46+'6-6'!T46</f>
        <v>1</v>
      </c>
      <c r="U46" s="34">
        <f>+'6-4'!U46+'6-6'!U46</f>
        <v>1</v>
      </c>
      <c r="V46" s="34">
        <f>+'6-4'!V46+'6-6'!V46</f>
        <v>4</v>
      </c>
      <c r="W46" s="34">
        <f>+'6-4'!W46+'6-6'!W46</f>
        <v>13</v>
      </c>
      <c r="X46" s="34">
        <f>+'6-4'!X46+'6-6'!X46</f>
        <v>14</v>
      </c>
      <c r="Y46" s="34">
        <f>+'6-4'!Y46+'6-6'!Y46</f>
        <v>19</v>
      </c>
      <c r="Z46" s="34">
        <f>+'6-4'!Z46+'6-6'!Z46</f>
        <v>23</v>
      </c>
      <c r="AA46" s="34">
        <f>+'6-4'!AA46+'6-6'!AA46</f>
        <v>10</v>
      </c>
      <c r="AB46" s="34">
        <f>+'6-4'!AB46+'6-6'!AB46</f>
        <v>7</v>
      </c>
      <c r="AC46" s="34">
        <f>+'6-4'!AC46+'6-6'!AC46</f>
        <v>0</v>
      </c>
      <c r="AD46" s="35">
        <f>+'6-4'!AD46+'6-6'!AD46</f>
        <v>0</v>
      </c>
      <c r="AE46" s="24" t="s">
        <v>134</v>
      </c>
    </row>
    <row r="47" ht="13.5">
      <c r="AE47" s="3"/>
    </row>
    <row r="48" ht="13.5">
      <c r="AE48" s="3"/>
    </row>
    <row r="49" ht="13.5">
      <c r="AE49" s="3"/>
    </row>
    <row r="50" ht="13.5">
      <c r="AE50" s="3"/>
    </row>
    <row r="51" ht="13.5">
      <c r="AE51" s="3"/>
    </row>
    <row r="52" ht="13.5">
      <c r="AE52" s="3"/>
    </row>
    <row r="53" ht="13.5">
      <c r="AE53" s="3"/>
    </row>
    <row r="54" ht="13.5">
      <c r="AE54" s="3"/>
    </row>
    <row r="55" ht="13.5">
      <c r="AE55" s="3"/>
    </row>
    <row r="56" ht="13.5">
      <c r="AE56" s="3"/>
    </row>
    <row r="57" ht="13.5">
      <c r="AE57" s="3"/>
    </row>
    <row r="58" ht="13.5">
      <c r="AE58" s="3"/>
    </row>
    <row r="59" ht="13.5">
      <c r="AE59" s="3"/>
    </row>
    <row r="60" ht="13.5">
      <c r="AE60" s="3"/>
    </row>
    <row r="61" ht="13.5">
      <c r="AE61" s="3"/>
    </row>
    <row r="62" ht="13.5">
      <c r="AE62" s="3"/>
    </row>
    <row r="63" ht="13.5">
      <c r="AE63" s="3"/>
    </row>
    <row r="64" ht="13.5">
      <c r="AE64" s="3"/>
    </row>
    <row r="65" ht="13.5">
      <c r="AE65" s="3"/>
    </row>
    <row r="66" ht="13.5">
      <c r="AE66" s="3"/>
    </row>
    <row r="67" ht="13.5">
      <c r="AE67" s="3"/>
    </row>
    <row r="68" ht="13.5">
      <c r="AE68" s="3"/>
    </row>
    <row r="69" ht="13.5">
      <c r="AE69" s="3"/>
    </row>
    <row r="70" ht="13.5">
      <c r="AE70" s="3"/>
    </row>
    <row r="71" ht="13.5">
      <c r="AE71" s="3"/>
    </row>
    <row r="72" ht="13.5">
      <c r="AE72" s="3"/>
    </row>
    <row r="73" ht="13.5">
      <c r="AE73" s="3"/>
    </row>
    <row r="74" ht="13.5">
      <c r="AE74" s="3"/>
    </row>
    <row r="75" ht="13.5">
      <c r="AE75" s="3"/>
    </row>
    <row r="76" ht="13.5">
      <c r="AE76" s="3"/>
    </row>
    <row r="77" ht="13.5">
      <c r="AE77" s="3"/>
    </row>
    <row r="78" ht="13.5">
      <c r="AE78" s="3"/>
    </row>
    <row r="79" ht="13.5">
      <c r="AE79" s="3"/>
    </row>
    <row r="80" ht="13.5">
      <c r="AE80" s="3"/>
    </row>
    <row r="81" ht="13.5">
      <c r="AE81" s="3"/>
    </row>
    <row r="82" ht="13.5">
      <c r="AE82" s="3"/>
    </row>
    <row r="83" ht="13.5">
      <c r="AE83" s="3"/>
    </row>
    <row r="84" ht="13.5">
      <c r="AE84" s="3"/>
    </row>
    <row r="85" ht="13.5">
      <c r="AE85" s="3"/>
    </row>
    <row r="86" ht="13.5">
      <c r="AE86" s="3"/>
    </row>
    <row r="87" ht="13.5">
      <c r="AE87" s="3"/>
    </row>
    <row r="88" ht="13.5">
      <c r="AE88" s="3"/>
    </row>
    <row r="89" ht="13.5">
      <c r="AE89" s="3"/>
    </row>
    <row r="90" ht="13.5">
      <c r="AE90" s="3"/>
    </row>
    <row r="91" ht="13.5">
      <c r="AE91" s="3"/>
    </row>
    <row r="92" ht="13.5">
      <c r="AE92" s="3"/>
    </row>
    <row r="93" ht="13.5">
      <c r="AE93" s="3"/>
    </row>
    <row r="94" ht="13.5">
      <c r="AE94" s="3"/>
    </row>
    <row r="95" ht="13.5">
      <c r="AE95" s="3"/>
    </row>
    <row r="96" ht="13.5">
      <c r="AE96" s="3"/>
    </row>
    <row r="97" ht="13.5">
      <c r="AE97" s="3"/>
    </row>
    <row r="98" ht="13.5">
      <c r="AE98" s="3"/>
    </row>
    <row r="99" ht="13.5">
      <c r="AE99" s="3"/>
    </row>
    <row r="100" ht="13.5">
      <c r="AE100" s="3"/>
    </row>
    <row r="101" ht="13.5">
      <c r="AE101" s="3"/>
    </row>
    <row r="102" ht="13.5">
      <c r="AE102" s="3"/>
    </row>
    <row r="103" ht="13.5">
      <c r="AE103" s="3"/>
    </row>
    <row r="104" ht="13.5">
      <c r="AE104" s="3"/>
    </row>
    <row r="105" ht="13.5">
      <c r="AE105" s="3"/>
    </row>
    <row r="106" ht="13.5">
      <c r="AE106" s="3"/>
    </row>
    <row r="107" ht="13.5">
      <c r="AE107" s="3"/>
    </row>
    <row r="108" ht="13.5">
      <c r="AE108" s="3"/>
    </row>
    <row r="109" ht="13.5">
      <c r="AE109" s="3"/>
    </row>
    <row r="110" ht="13.5">
      <c r="AE110" s="3"/>
    </row>
    <row r="111" ht="13.5">
      <c r="AE111" s="3"/>
    </row>
    <row r="112" ht="13.5">
      <c r="AE112" s="3"/>
    </row>
    <row r="113" ht="13.5">
      <c r="AE113" s="3"/>
    </row>
    <row r="114" ht="13.5">
      <c r="AE114" s="3"/>
    </row>
    <row r="115" ht="13.5">
      <c r="AE115" s="3"/>
    </row>
    <row r="116" ht="13.5">
      <c r="AE116" s="3"/>
    </row>
    <row r="117" ht="13.5">
      <c r="AE117" s="3"/>
    </row>
    <row r="118" ht="13.5">
      <c r="AE118" s="3"/>
    </row>
    <row r="119" ht="13.5">
      <c r="AE119" s="3"/>
    </row>
    <row r="120" ht="13.5">
      <c r="AE120" s="3"/>
    </row>
    <row r="121" ht="13.5">
      <c r="AE121" s="3"/>
    </row>
    <row r="122" ht="13.5">
      <c r="AE122" s="3"/>
    </row>
    <row r="123" ht="13.5">
      <c r="AE123" s="3"/>
    </row>
    <row r="124" ht="13.5">
      <c r="AE124" s="3"/>
    </row>
    <row r="125" ht="13.5">
      <c r="AE125" s="3"/>
    </row>
    <row r="126" ht="13.5">
      <c r="AE126" s="3"/>
    </row>
    <row r="127" ht="13.5">
      <c r="AE127" s="3"/>
    </row>
    <row r="128" ht="13.5">
      <c r="AE128" s="3"/>
    </row>
    <row r="129" ht="13.5">
      <c r="AE129" s="3"/>
    </row>
    <row r="130" ht="13.5">
      <c r="AE130" s="3"/>
    </row>
    <row r="131" ht="13.5">
      <c r="AE131" s="3"/>
    </row>
    <row r="132" ht="13.5">
      <c r="AE132" s="3"/>
    </row>
    <row r="133" ht="13.5">
      <c r="AE133" s="3"/>
    </row>
    <row r="134" ht="13.5">
      <c r="AE134" s="3"/>
    </row>
    <row r="135" ht="13.5">
      <c r="AE135" s="3"/>
    </row>
    <row r="136" ht="13.5">
      <c r="AE136" s="3"/>
    </row>
    <row r="137" ht="13.5">
      <c r="AE137" s="3"/>
    </row>
    <row r="138" ht="13.5">
      <c r="AE138" s="3"/>
    </row>
    <row r="139" ht="13.5">
      <c r="AE139" s="3"/>
    </row>
    <row r="140" ht="13.5">
      <c r="AE140" s="3"/>
    </row>
    <row r="141" ht="13.5">
      <c r="AE141" s="3"/>
    </row>
    <row r="142" ht="13.5">
      <c r="AE142" s="3"/>
    </row>
    <row r="143" ht="13.5">
      <c r="AE143" s="3"/>
    </row>
    <row r="144" ht="13.5">
      <c r="AE144" s="3"/>
    </row>
    <row r="145" ht="13.5">
      <c r="AE145" s="3"/>
    </row>
    <row r="146" ht="13.5">
      <c r="AE146" s="3"/>
    </row>
    <row r="147" ht="13.5">
      <c r="AE147" s="3"/>
    </row>
    <row r="148" ht="13.5">
      <c r="AE148" s="3"/>
    </row>
    <row r="149" ht="13.5">
      <c r="AE149" s="3"/>
    </row>
    <row r="150" ht="13.5">
      <c r="AE150" s="3"/>
    </row>
    <row r="151" ht="13.5">
      <c r="AE151" s="3"/>
    </row>
    <row r="152" ht="13.5">
      <c r="AE152" s="3"/>
    </row>
    <row r="153" ht="13.5">
      <c r="AE153" s="3"/>
    </row>
    <row r="154" ht="13.5">
      <c r="AE154" s="3"/>
    </row>
    <row r="155" ht="13.5">
      <c r="AE155" s="3"/>
    </row>
    <row r="156" ht="13.5">
      <c r="AE156" s="3"/>
    </row>
    <row r="157" ht="13.5">
      <c r="AE157" s="3"/>
    </row>
    <row r="158" ht="13.5">
      <c r="AE158" s="3"/>
    </row>
    <row r="159" ht="13.5">
      <c r="AE159" s="3"/>
    </row>
    <row r="160" ht="13.5">
      <c r="AE160" s="3"/>
    </row>
    <row r="161" ht="13.5">
      <c r="AE161" s="3"/>
    </row>
    <row r="162" ht="13.5">
      <c r="AE162" s="3"/>
    </row>
    <row r="163" ht="13.5">
      <c r="AE163" s="3"/>
    </row>
    <row r="164" ht="13.5">
      <c r="AE164" s="3"/>
    </row>
    <row r="165" ht="13.5">
      <c r="AE165" s="3"/>
    </row>
    <row r="166" ht="13.5">
      <c r="AE166" s="3"/>
    </row>
    <row r="167" ht="13.5">
      <c r="AE167" s="3"/>
    </row>
    <row r="168" ht="13.5">
      <c r="AE168" s="3"/>
    </row>
    <row r="169" ht="13.5">
      <c r="AE169" s="3"/>
    </row>
    <row r="170" ht="13.5">
      <c r="AE170" s="3"/>
    </row>
    <row r="171" ht="13.5">
      <c r="AE171" s="3"/>
    </row>
    <row r="172" ht="13.5">
      <c r="AE172" s="3"/>
    </row>
    <row r="173" ht="13.5">
      <c r="AE173" s="3"/>
    </row>
    <row r="174" ht="13.5">
      <c r="AE174" s="3"/>
    </row>
    <row r="175" ht="13.5">
      <c r="AE175" s="3"/>
    </row>
    <row r="176" ht="13.5">
      <c r="AE176" s="3"/>
    </row>
    <row r="177" ht="13.5">
      <c r="AE177" s="3"/>
    </row>
    <row r="178" ht="13.5">
      <c r="AE178" s="3"/>
    </row>
    <row r="179" ht="13.5">
      <c r="AE179" s="3"/>
    </row>
    <row r="180" ht="13.5">
      <c r="AE180" s="3"/>
    </row>
    <row r="181" ht="13.5">
      <c r="AE181" s="3"/>
    </row>
    <row r="182" ht="13.5">
      <c r="AE182" s="3"/>
    </row>
    <row r="183" ht="13.5">
      <c r="AE183" s="3"/>
    </row>
    <row r="184" ht="13.5">
      <c r="AE184" s="3"/>
    </row>
    <row r="185" ht="13.5">
      <c r="AE185" s="3"/>
    </row>
    <row r="186" ht="13.5">
      <c r="AE186" s="3"/>
    </row>
    <row r="187" ht="13.5">
      <c r="AE187" s="3"/>
    </row>
    <row r="188" ht="13.5">
      <c r="AE188" s="3"/>
    </row>
    <row r="189" ht="13.5">
      <c r="AE189" s="3"/>
    </row>
    <row r="190" ht="13.5">
      <c r="AE190" s="3"/>
    </row>
    <row r="191" ht="13.5">
      <c r="AE191" s="3"/>
    </row>
    <row r="192" ht="13.5">
      <c r="AE192" s="3"/>
    </row>
  </sheetData>
  <mergeCells count="40">
    <mergeCell ref="A44:B44"/>
    <mergeCell ref="A26:B26"/>
    <mergeCell ref="A30:B30"/>
    <mergeCell ref="A8:B8"/>
    <mergeCell ref="A33:B33"/>
    <mergeCell ref="A17:B17"/>
    <mergeCell ref="AE5:AE7"/>
    <mergeCell ref="D5:D7"/>
    <mergeCell ref="E5:E7"/>
    <mergeCell ref="F5:F7"/>
    <mergeCell ref="G5:G7"/>
    <mergeCell ref="H5:H7"/>
    <mergeCell ref="I5:I6"/>
    <mergeCell ref="J5:J6"/>
    <mergeCell ref="P5:P6"/>
    <mergeCell ref="Q5:Q6"/>
    <mergeCell ref="A2:C2"/>
    <mergeCell ref="A1:C1"/>
    <mergeCell ref="A39:B39"/>
    <mergeCell ref="A5:B7"/>
    <mergeCell ref="R5:R6"/>
    <mergeCell ref="K5:K6"/>
    <mergeCell ref="L5:L6"/>
    <mergeCell ref="M5:M6"/>
    <mergeCell ref="N5:N6"/>
    <mergeCell ref="AD5:AD7"/>
    <mergeCell ref="W5:W6"/>
    <mergeCell ref="X5:X6"/>
    <mergeCell ref="Y5:Y6"/>
    <mergeCell ref="Z5:Z6"/>
    <mergeCell ref="D1:AC2"/>
    <mergeCell ref="C5:C7"/>
    <mergeCell ref="AA5:AA6"/>
    <mergeCell ref="AB5:AB6"/>
    <mergeCell ref="AC5:AC6"/>
    <mergeCell ref="S5:S6"/>
    <mergeCell ref="T5:T6"/>
    <mergeCell ref="U5:U6"/>
    <mergeCell ref="V5:V6"/>
    <mergeCell ref="O5:O6"/>
  </mergeCells>
  <printOptions horizontalCentered="1" verticalCentered="1"/>
  <pageMargins left="0.56" right="0.44" top="0.52" bottom="0.54" header="0" footer="0"/>
  <pageSetup blackAndWhite="1" fitToHeight="1" fitToWidth="1" horizontalDpi="600" verticalDpi="6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6"/>
  <sheetViews>
    <sheetView zoomScale="75" zoomScaleNormal="75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F41" sqref="AF41"/>
    </sheetView>
  </sheetViews>
  <sheetFormatPr defaultColWidth="9.00390625" defaultRowHeight="13.5"/>
  <cols>
    <col min="1" max="1" width="2.75390625" style="1" customWidth="1"/>
    <col min="2" max="2" width="11.875" style="1" customWidth="1"/>
    <col min="3" max="3" width="10.00390625" style="1" customWidth="1"/>
    <col min="4" max="16" width="7.50390625" style="1" customWidth="1"/>
    <col min="17" max="22" width="8.125" style="1" customWidth="1"/>
    <col min="23" max="29" width="9.625" style="1" customWidth="1"/>
    <col min="30" max="30" width="7.50390625" style="1" customWidth="1"/>
    <col min="31" max="31" width="7.00390625" style="1" customWidth="1"/>
    <col min="32" max="16384" width="9.00390625" style="1" customWidth="1"/>
  </cols>
  <sheetData>
    <row r="1" spans="1:31" ht="17.25" customHeight="1">
      <c r="A1" s="46" t="s">
        <v>0</v>
      </c>
      <c r="B1" s="46"/>
      <c r="C1" s="46"/>
      <c r="D1" s="53" t="s">
        <v>195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28"/>
      <c r="AE1" s="28"/>
    </row>
    <row r="2" spans="1:31" ht="17.25" customHeight="1">
      <c r="A2" s="46" t="s">
        <v>197</v>
      </c>
      <c r="B2" s="46"/>
      <c r="C2" s="46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29"/>
      <c r="AE2" s="29"/>
    </row>
    <row r="3" ht="14.25">
      <c r="B3" s="2"/>
    </row>
    <row r="4" spans="2:31" ht="23.25" customHeight="1" thickBot="1">
      <c r="B4" s="31" t="s">
        <v>135</v>
      </c>
      <c r="AD4" s="5"/>
      <c r="AE4" s="32" t="s">
        <v>211</v>
      </c>
    </row>
    <row r="5" spans="1:31" ht="11.25" customHeight="1">
      <c r="A5" s="47" t="s">
        <v>37</v>
      </c>
      <c r="B5" s="48"/>
      <c r="C5" s="42" t="s">
        <v>1</v>
      </c>
      <c r="D5" s="42" t="s">
        <v>175</v>
      </c>
      <c r="E5" s="45" t="s">
        <v>202</v>
      </c>
      <c r="F5" s="45" t="s">
        <v>205</v>
      </c>
      <c r="G5" s="45" t="s">
        <v>208</v>
      </c>
      <c r="H5" s="45" t="s">
        <v>210</v>
      </c>
      <c r="I5" s="36" t="s">
        <v>181</v>
      </c>
      <c r="J5" s="36" t="s">
        <v>182</v>
      </c>
      <c r="K5" s="36" t="s">
        <v>138</v>
      </c>
      <c r="L5" s="36" t="s">
        <v>139</v>
      </c>
      <c r="M5" s="36" t="s">
        <v>140</v>
      </c>
      <c r="N5" s="36" t="s">
        <v>141</v>
      </c>
      <c r="O5" s="36" t="s">
        <v>142</v>
      </c>
      <c r="P5" s="36" t="s">
        <v>143</v>
      </c>
      <c r="Q5" s="36" t="s">
        <v>144</v>
      </c>
      <c r="R5" s="36" t="s">
        <v>145</v>
      </c>
      <c r="S5" s="36" t="s">
        <v>146</v>
      </c>
      <c r="T5" s="36" t="s">
        <v>147</v>
      </c>
      <c r="U5" s="36" t="s">
        <v>148</v>
      </c>
      <c r="V5" s="36" t="s">
        <v>149</v>
      </c>
      <c r="W5" s="36" t="s">
        <v>150</v>
      </c>
      <c r="X5" s="36" t="s">
        <v>151</v>
      </c>
      <c r="Y5" s="36" t="s">
        <v>152</v>
      </c>
      <c r="Z5" s="36" t="s">
        <v>153</v>
      </c>
      <c r="AA5" s="36" t="s">
        <v>154</v>
      </c>
      <c r="AB5" s="36" t="s">
        <v>155</v>
      </c>
      <c r="AC5" s="36" t="s">
        <v>193</v>
      </c>
      <c r="AD5" s="42" t="s">
        <v>174</v>
      </c>
      <c r="AE5" s="39" t="s">
        <v>38</v>
      </c>
    </row>
    <row r="6" spans="1:31" ht="10.5" customHeight="1">
      <c r="A6" s="49"/>
      <c r="B6" s="50"/>
      <c r="C6" s="55"/>
      <c r="D6" s="43"/>
      <c r="E6" s="43"/>
      <c r="F6" s="43"/>
      <c r="G6" s="43"/>
      <c r="H6" s="43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43"/>
      <c r="AE6" s="40"/>
    </row>
    <row r="7" spans="1:31" ht="22.5" customHeight="1">
      <c r="A7" s="51"/>
      <c r="B7" s="52"/>
      <c r="C7" s="56"/>
      <c r="D7" s="44"/>
      <c r="E7" s="44"/>
      <c r="F7" s="44"/>
      <c r="G7" s="44"/>
      <c r="H7" s="44"/>
      <c r="I7" s="7" t="s">
        <v>183</v>
      </c>
      <c r="J7" s="7" t="s">
        <v>184</v>
      </c>
      <c r="K7" s="7" t="s">
        <v>137</v>
      </c>
      <c r="L7" s="7" t="s">
        <v>156</v>
      </c>
      <c r="M7" s="7" t="s">
        <v>157</v>
      </c>
      <c r="N7" s="7" t="s">
        <v>158</v>
      </c>
      <c r="O7" s="7" t="s">
        <v>159</v>
      </c>
      <c r="P7" s="7" t="s">
        <v>160</v>
      </c>
      <c r="Q7" s="7" t="s">
        <v>161</v>
      </c>
      <c r="R7" s="7" t="s">
        <v>162</v>
      </c>
      <c r="S7" s="7" t="s">
        <v>163</v>
      </c>
      <c r="T7" s="7" t="s">
        <v>164</v>
      </c>
      <c r="U7" s="7" t="s">
        <v>165</v>
      </c>
      <c r="V7" s="7" t="s">
        <v>166</v>
      </c>
      <c r="W7" s="7" t="s">
        <v>167</v>
      </c>
      <c r="X7" s="7" t="s">
        <v>168</v>
      </c>
      <c r="Y7" s="7" t="s">
        <v>169</v>
      </c>
      <c r="Z7" s="7" t="s">
        <v>170</v>
      </c>
      <c r="AA7" s="7" t="s">
        <v>171</v>
      </c>
      <c r="AB7" s="7" t="s">
        <v>172</v>
      </c>
      <c r="AC7" s="7" t="s">
        <v>173</v>
      </c>
      <c r="AD7" s="44"/>
      <c r="AE7" s="41"/>
    </row>
    <row r="8" spans="1:31" ht="23.25" customHeight="1">
      <c r="A8" s="38" t="s">
        <v>1</v>
      </c>
      <c r="B8" s="38"/>
      <c r="C8" s="25">
        <f aca="true" t="shared" si="0" ref="C8:AD8">SUM(C10,C12)</f>
        <v>5975.1</v>
      </c>
      <c r="D8" s="25">
        <f t="shared" si="0"/>
        <v>15</v>
      </c>
      <c r="E8" s="25">
        <f t="shared" si="0"/>
        <v>3</v>
      </c>
      <c r="F8" s="25">
        <f t="shared" si="0"/>
        <v>0</v>
      </c>
      <c r="G8" s="25">
        <f t="shared" si="0"/>
        <v>1</v>
      </c>
      <c r="H8" s="25">
        <f t="shared" si="0"/>
        <v>0</v>
      </c>
      <c r="I8" s="25">
        <f t="shared" si="0"/>
        <v>19</v>
      </c>
      <c r="J8" s="25">
        <f t="shared" si="0"/>
        <v>4</v>
      </c>
      <c r="K8" s="25">
        <f t="shared" si="0"/>
        <v>4</v>
      </c>
      <c r="L8" s="25">
        <f t="shared" si="0"/>
        <v>22</v>
      </c>
      <c r="M8" s="25">
        <f t="shared" si="0"/>
        <v>24</v>
      </c>
      <c r="N8" s="25">
        <f t="shared" si="0"/>
        <v>27</v>
      </c>
      <c r="O8" s="25">
        <f t="shared" si="0"/>
        <v>32</v>
      </c>
      <c r="P8" s="25">
        <f t="shared" si="0"/>
        <v>33</v>
      </c>
      <c r="Q8" s="25">
        <f t="shared" si="0"/>
        <v>59</v>
      </c>
      <c r="R8" s="25">
        <f t="shared" si="0"/>
        <v>129</v>
      </c>
      <c r="S8" s="25">
        <f t="shared" si="0"/>
        <v>233</v>
      </c>
      <c r="T8" s="25">
        <f t="shared" si="0"/>
        <v>264</v>
      </c>
      <c r="U8" s="25">
        <f t="shared" si="0"/>
        <v>336</v>
      </c>
      <c r="V8" s="25">
        <f t="shared" si="0"/>
        <v>559</v>
      </c>
      <c r="W8" s="25">
        <f t="shared" si="0"/>
        <v>860</v>
      </c>
      <c r="X8" s="25">
        <f t="shared" si="0"/>
        <v>1000</v>
      </c>
      <c r="Y8" s="25">
        <f t="shared" si="0"/>
        <v>951</v>
      </c>
      <c r="Z8" s="25">
        <f t="shared" si="0"/>
        <v>834</v>
      </c>
      <c r="AA8" s="25">
        <f t="shared" si="0"/>
        <v>455.1</v>
      </c>
      <c r="AB8" s="25">
        <f t="shared" si="0"/>
        <v>111</v>
      </c>
      <c r="AC8" s="25">
        <f t="shared" si="0"/>
        <v>18</v>
      </c>
      <c r="AD8" s="25">
        <f t="shared" si="0"/>
        <v>1</v>
      </c>
      <c r="AE8" s="8" t="s">
        <v>19</v>
      </c>
    </row>
    <row r="9" spans="1:31" ht="15" customHeight="1">
      <c r="A9" s="38"/>
      <c r="B9" s="38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8"/>
    </row>
    <row r="10" spans="1:31" ht="23.25" customHeight="1">
      <c r="A10" s="38" t="s">
        <v>2</v>
      </c>
      <c r="B10" s="38"/>
      <c r="C10" s="25">
        <f aca="true" t="shared" si="1" ref="C10:AD10">SUM(C14:C24)</f>
        <v>3934</v>
      </c>
      <c r="D10" s="25">
        <f t="shared" si="1"/>
        <v>13</v>
      </c>
      <c r="E10" s="25">
        <f>SUM(E14:E24)</f>
        <v>2</v>
      </c>
      <c r="F10" s="25">
        <f t="shared" si="1"/>
        <v>0</v>
      </c>
      <c r="G10" s="25">
        <f t="shared" si="1"/>
        <v>1</v>
      </c>
      <c r="H10" s="25">
        <f t="shared" si="1"/>
        <v>0</v>
      </c>
      <c r="I10" s="25">
        <f t="shared" si="1"/>
        <v>16</v>
      </c>
      <c r="J10" s="25">
        <f t="shared" si="1"/>
        <v>1</v>
      </c>
      <c r="K10" s="25">
        <f t="shared" si="1"/>
        <v>4</v>
      </c>
      <c r="L10" s="25">
        <f t="shared" si="1"/>
        <v>10</v>
      </c>
      <c r="M10" s="25">
        <f t="shared" si="1"/>
        <v>18</v>
      </c>
      <c r="N10" s="25">
        <f t="shared" si="1"/>
        <v>23</v>
      </c>
      <c r="O10" s="25">
        <f t="shared" si="1"/>
        <v>20</v>
      </c>
      <c r="P10" s="25">
        <f t="shared" si="1"/>
        <v>25</v>
      </c>
      <c r="Q10" s="25">
        <f t="shared" si="1"/>
        <v>39</v>
      </c>
      <c r="R10" s="25">
        <f t="shared" si="1"/>
        <v>92</v>
      </c>
      <c r="S10" s="25">
        <f t="shared" si="1"/>
        <v>171</v>
      </c>
      <c r="T10" s="25">
        <f t="shared" si="1"/>
        <v>193</v>
      </c>
      <c r="U10" s="25">
        <f t="shared" si="1"/>
        <v>231</v>
      </c>
      <c r="V10" s="25">
        <f t="shared" si="1"/>
        <v>392</v>
      </c>
      <c r="W10" s="25">
        <f t="shared" si="1"/>
        <v>555</v>
      </c>
      <c r="X10" s="25">
        <f t="shared" si="1"/>
        <v>648</v>
      </c>
      <c r="Y10" s="25">
        <f t="shared" si="1"/>
        <v>611</v>
      </c>
      <c r="Z10" s="25">
        <f t="shared" si="1"/>
        <v>529</v>
      </c>
      <c r="AA10" s="25">
        <f t="shared" si="1"/>
        <v>287</v>
      </c>
      <c r="AB10" s="25">
        <f t="shared" si="1"/>
        <v>61</v>
      </c>
      <c r="AC10" s="25">
        <f t="shared" si="1"/>
        <v>8</v>
      </c>
      <c r="AD10" s="25">
        <f t="shared" si="1"/>
        <v>0</v>
      </c>
      <c r="AE10" s="8" t="s">
        <v>20</v>
      </c>
    </row>
    <row r="11" spans="1:31" ht="15" customHeight="1">
      <c r="A11" s="38"/>
      <c r="B11" s="38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8"/>
    </row>
    <row r="12" spans="1:31" ht="23.25" customHeight="1">
      <c r="A12" s="38" t="s">
        <v>190</v>
      </c>
      <c r="B12" s="38"/>
      <c r="C12" s="25">
        <f>SUM(C26,C30,C36,C39,C44,'6-4'!C8,'6-4'!C17,'6-4'!C26,'6-4'!C30,'6-4'!C33,'6-4'!C39,'6-4'!C44,)</f>
        <v>2041.1</v>
      </c>
      <c r="D12" s="25">
        <f>SUM(D26,D30,D36,D39,D44,'6-4'!D8,'6-4'!D17,'6-4'!D26,'6-4'!D30,'6-4'!D33,'6-4'!D39,'6-4'!D44,)</f>
        <v>2</v>
      </c>
      <c r="E12" s="25">
        <f>SUM(E26,E30,E36,E39,E44,'6-4'!E8,'6-4'!E17,'6-4'!E26,'6-4'!E30,'6-4'!E33,'6-4'!E39,'6-4'!E44,)</f>
        <v>1</v>
      </c>
      <c r="F12" s="25">
        <f>SUM(F26,F30,F36,F39,F44,'6-4'!F8,'6-4'!F17,'6-4'!F26,'6-4'!F30,'6-4'!F33,'6-4'!F39,'6-4'!F44,)</f>
        <v>0</v>
      </c>
      <c r="G12" s="25">
        <f>SUM(G26,G30,G36,G39,G44,'6-4'!G8,'6-4'!G17,'6-4'!G26,'6-4'!G30,'6-4'!G33,'6-4'!G39,'6-4'!G44,)</f>
        <v>0</v>
      </c>
      <c r="H12" s="25">
        <f>SUM(H26,H30,H36,H39,H44,'6-4'!H8,'6-4'!H17,'6-4'!H26,'6-4'!H30,'6-4'!H33,'6-4'!H39,'6-4'!H44,)</f>
        <v>0</v>
      </c>
      <c r="I12" s="25">
        <f>SUM(I26,I30,I36,I39,I44,'6-4'!I8,'6-4'!I17,'6-4'!I26,'6-4'!I30,'6-4'!I33,'6-4'!I39,'6-4'!I44,)</f>
        <v>3</v>
      </c>
      <c r="J12" s="25">
        <f>SUM(J26,J30,J36,J39,J44,'6-4'!J8,'6-4'!J17,'6-4'!J26,'6-4'!J30,'6-4'!J33,'6-4'!J39,'6-4'!J44,)</f>
        <v>3</v>
      </c>
      <c r="K12" s="25">
        <f>SUM(K26,K30,K36,K39,K44,'6-4'!K8,'6-4'!K17,'6-4'!K26,'6-4'!K30,'6-4'!K33,'6-4'!K39,'6-4'!K44,)</f>
        <v>0</v>
      </c>
      <c r="L12" s="25">
        <f>SUM(L26,L30,L36,L39,L44,'6-4'!L8,'6-4'!L17,'6-4'!L26,'6-4'!L30,'6-4'!L33,'6-4'!L39,'6-4'!L44,)</f>
        <v>12</v>
      </c>
      <c r="M12" s="25">
        <f>SUM(M26,M30,M36,M39,M44,'6-4'!M8,'6-4'!M17,'6-4'!M26,'6-4'!M30,'6-4'!M33,'6-4'!M39,'6-4'!M44,)</f>
        <v>6</v>
      </c>
      <c r="N12" s="25">
        <f>SUM(N26,N30,N36,N39,N44,'6-4'!N8,'6-4'!N17,'6-4'!N26,'6-4'!N30,'6-4'!N33,'6-4'!N39,'6-4'!N44,)</f>
        <v>4</v>
      </c>
      <c r="O12" s="25">
        <f>SUM(O26,O30,O36,O39,O44,'6-4'!O8,'6-4'!O17,'6-4'!O26,'6-4'!O30,'6-4'!O33,'6-4'!O39,'6-4'!O44,)</f>
        <v>12</v>
      </c>
      <c r="P12" s="25">
        <f>SUM(P26,P30,P36,P39,P44,'6-4'!P8,'6-4'!P17,'6-4'!P26,'6-4'!P30,'6-4'!P33,'6-4'!P39,'6-4'!P44,)</f>
        <v>8</v>
      </c>
      <c r="Q12" s="25">
        <f>SUM(Q26,Q30,Q36,Q39,Q44,'6-4'!Q8,'6-4'!Q17,'6-4'!Q26,'6-4'!Q30,'6-4'!Q33,'6-4'!Q39,'6-4'!Q44,)</f>
        <v>20</v>
      </c>
      <c r="R12" s="25">
        <f>SUM(R26,R30,R36,R39,R44,'6-4'!R8,'6-4'!R17,'6-4'!R26,'6-4'!R30,'6-4'!R33,'6-4'!R39,'6-4'!R44,)</f>
        <v>37</v>
      </c>
      <c r="S12" s="25">
        <f>SUM(S26,S30,S36,S39,S44,'6-4'!S8,'6-4'!S17,'6-4'!S26,'6-4'!S30,'6-4'!S33,'6-4'!S39,'6-4'!S44,)</f>
        <v>62</v>
      </c>
      <c r="T12" s="25">
        <f>SUM(T26,T30,T36,T39,T44,'6-4'!T8,'6-4'!T17,'6-4'!T26,'6-4'!T30,'6-4'!T33,'6-4'!T39,'6-4'!T44,)</f>
        <v>71</v>
      </c>
      <c r="U12" s="25">
        <f>SUM(U26,U30,U36,U39,U44,'6-4'!U8,'6-4'!U17,'6-4'!U26,'6-4'!U30,'6-4'!U33,'6-4'!U39,'6-4'!U44,)</f>
        <v>105</v>
      </c>
      <c r="V12" s="25">
        <f>SUM(V26,V30,V36,V39,V44,'6-4'!V8,'6-4'!V17,'6-4'!V26,'6-4'!V30,'6-4'!V33,'6-4'!V39,'6-4'!V44,)</f>
        <v>167</v>
      </c>
      <c r="W12" s="25">
        <f>SUM(W26,W30,W36,W39,W44,'6-4'!W8,'6-4'!W17,'6-4'!W26,'6-4'!W30,'6-4'!W33,'6-4'!W39,'6-4'!W44,)</f>
        <v>305</v>
      </c>
      <c r="X12" s="25">
        <f>SUM(X26,X30,X36,X39,X44,'6-4'!X8,'6-4'!X17,'6-4'!X26,'6-4'!X30,'6-4'!X33,'6-4'!X39,'6-4'!X44,)</f>
        <v>352</v>
      </c>
      <c r="Y12" s="25">
        <f>SUM(Y26,Y30,Y36,Y39,Y44,'6-4'!Y8,'6-4'!Y17,'6-4'!Y26,'6-4'!Y30,'6-4'!Y33,'6-4'!Y39,'6-4'!Y44,)</f>
        <v>340</v>
      </c>
      <c r="Z12" s="25">
        <f>SUM(Z26,Z30,Z36,Z39,Z44,'6-4'!Z8,'6-4'!Z17,'6-4'!Z26,'6-4'!Z30,'6-4'!Z33,'6-4'!Z39,'6-4'!Z44,)</f>
        <v>305</v>
      </c>
      <c r="AA12" s="25">
        <f>SUM(AA26,AA30,AA36,AA39,AA44,'6-4'!AA8,'6-4'!AA17,'6-4'!AA26,'6-4'!AA30,'6-4'!AA33,'6-4'!AA39,'6-4'!AA44,)</f>
        <v>168.1</v>
      </c>
      <c r="AB12" s="25">
        <f>SUM(AB26,AB30,AB36,AB39,AB44,'6-4'!AB8,'6-4'!AB17,'6-4'!AB26,'6-4'!AB30,'6-4'!AB33,'6-4'!AB39,'6-4'!AB44,)</f>
        <v>50</v>
      </c>
      <c r="AC12" s="25">
        <f>SUM(AC26,AC30,AC36,AC39,AC44,'6-4'!AC8,'6-4'!AC17,'6-4'!AC26,'6-4'!AC30,'6-4'!AC33,'6-4'!AC39,'6-4'!AC44,)</f>
        <v>10</v>
      </c>
      <c r="AD12" s="25">
        <f>SUM(AD26,AD30,AD36,AD39,AD44,'6-4'!AD8,'6-4'!AD17,'6-4'!AD26,'6-4'!AD30,'6-4'!AD33,'6-4'!AD39,'6-4'!AD44,)</f>
        <v>1</v>
      </c>
      <c r="AE12" s="8" t="s">
        <v>192</v>
      </c>
    </row>
    <row r="13" spans="1:31" ht="15" customHeight="1">
      <c r="A13" s="38"/>
      <c r="B13" s="38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8"/>
    </row>
    <row r="14" spans="1:31" ht="23.25" customHeight="1">
      <c r="A14" s="57" t="s">
        <v>3</v>
      </c>
      <c r="B14" s="57"/>
      <c r="C14" s="25">
        <f>SUM(I14:AD14)</f>
        <v>1478</v>
      </c>
      <c r="D14" s="26">
        <v>7</v>
      </c>
      <c r="E14" s="26">
        <v>2</v>
      </c>
      <c r="F14" s="26">
        <v>0</v>
      </c>
      <c r="G14" s="26">
        <v>0</v>
      </c>
      <c r="H14" s="26">
        <v>0</v>
      </c>
      <c r="I14" s="26">
        <v>9</v>
      </c>
      <c r="J14" s="26">
        <v>0</v>
      </c>
      <c r="K14" s="26">
        <v>2</v>
      </c>
      <c r="L14" s="26">
        <v>5</v>
      </c>
      <c r="M14" s="26">
        <v>8</v>
      </c>
      <c r="N14" s="26">
        <v>14</v>
      </c>
      <c r="O14" s="26">
        <v>11</v>
      </c>
      <c r="P14" s="26">
        <v>12</v>
      </c>
      <c r="Q14" s="26">
        <v>17</v>
      </c>
      <c r="R14" s="26">
        <v>39</v>
      </c>
      <c r="S14" s="26">
        <v>72</v>
      </c>
      <c r="T14" s="26">
        <v>80</v>
      </c>
      <c r="U14" s="26">
        <v>86</v>
      </c>
      <c r="V14" s="26">
        <v>143</v>
      </c>
      <c r="W14" s="26">
        <v>206</v>
      </c>
      <c r="X14" s="26">
        <v>242</v>
      </c>
      <c r="Y14" s="26">
        <v>212</v>
      </c>
      <c r="Z14" s="26">
        <v>187</v>
      </c>
      <c r="AA14" s="26">
        <v>110</v>
      </c>
      <c r="AB14" s="26">
        <v>20</v>
      </c>
      <c r="AC14" s="26">
        <v>3</v>
      </c>
      <c r="AD14" s="26">
        <v>0</v>
      </c>
      <c r="AE14" s="10" t="s">
        <v>21</v>
      </c>
    </row>
    <row r="15" spans="1:31" ht="23.25" customHeight="1">
      <c r="A15" s="57" t="s">
        <v>4</v>
      </c>
      <c r="B15" s="57"/>
      <c r="C15" s="25">
        <f aca="true" t="shared" si="2" ref="C15:C45">SUM(I15:AD15)</f>
        <v>633</v>
      </c>
      <c r="D15" s="26">
        <v>1</v>
      </c>
      <c r="E15" s="26">
        <v>0</v>
      </c>
      <c r="F15" s="26">
        <v>0</v>
      </c>
      <c r="G15" s="26">
        <v>0</v>
      </c>
      <c r="H15" s="26">
        <v>0</v>
      </c>
      <c r="I15" s="26">
        <v>1</v>
      </c>
      <c r="J15" s="26">
        <v>0</v>
      </c>
      <c r="K15" s="26">
        <v>1</v>
      </c>
      <c r="L15" s="26">
        <v>0</v>
      </c>
      <c r="M15" s="26">
        <v>5</v>
      </c>
      <c r="N15" s="26">
        <v>4</v>
      </c>
      <c r="O15" s="26">
        <v>4</v>
      </c>
      <c r="P15" s="26">
        <v>6</v>
      </c>
      <c r="Q15" s="26">
        <v>7</v>
      </c>
      <c r="R15" s="26">
        <v>13</v>
      </c>
      <c r="S15" s="26">
        <v>30</v>
      </c>
      <c r="T15" s="26">
        <v>38</v>
      </c>
      <c r="U15" s="26">
        <v>37</v>
      </c>
      <c r="V15" s="26">
        <v>70</v>
      </c>
      <c r="W15" s="26">
        <v>92</v>
      </c>
      <c r="X15" s="26">
        <v>92</v>
      </c>
      <c r="Y15" s="26">
        <v>92</v>
      </c>
      <c r="Z15" s="26">
        <v>92</v>
      </c>
      <c r="AA15" s="26">
        <v>36</v>
      </c>
      <c r="AB15" s="26">
        <v>10</v>
      </c>
      <c r="AC15" s="26">
        <v>3</v>
      </c>
      <c r="AD15" s="26">
        <v>0</v>
      </c>
      <c r="AE15" s="10" t="s">
        <v>22</v>
      </c>
    </row>
    <row r="16" spans="1:31" ht="23.25" customHeight="1">
      <c r="A16" s="57" t="s">
        <v>5</v>
      </c>
      <c r="B16" s="57"/>
      <c r="C16" s="25">
        <f t="shared" si="2"/>
        <v>309</v>
      </c>
      <c r="D16" s="26">
        <v>2</v>
      </c>
      <c r="E16" s="26">
        <v>0</v>
      </c>
      <c r="F16" s="26">
        <v>0</v>
      </c>
      <c r="G16" s="26">
        <v>0</v>
      </c>
      <c r="H16" s="26">
        <v>0</v>
      </c>
      <c r="I16" s="26">
        <v>2</v>
      </c>
      <c r="J16" s="26">
        <v>0</v>
      </c>
      <c r="K16" s="26">
        <v>1</v>
      </c>
      <c r="L16" s="26">
        <v>0</v>
      </c>
      <c r="M16" s="26">
        <v>0</v>
      </c>
      <c r="N16" s="26">
        <v>3</v>
      </c>
      <c r="O16" s="26">
        <v>1</v>
      </c>
      <c r="P16" s="26">
        <v>0</v>
      </c>
      <c r="Q16" s="26">
        <v>4</v>
      </c>
      <c r="R16" s="26">
        <v>5</v>
      </c>
      <c r="S16" s="26">
        <v>10</v>
      </c>
      <c r="T16" s="26">
        <v>18</v>
      </c>
      <c r="U16" s="26">
        <v>26</v>
      </c>
      <c r="V16" s="26">
        <v>38</v>
      </c>
      <c r="W16" s="26">
        <v>47</v>
      </c>
      <c r="X16" s="26">
        <v>42</v>
      </c>
      <c r="Y16" s="26">
        <v>49</v>
      </c>
      <c r="Z16" s="26">
        <v>37</v>
      </c>
      <c r="AA16" s="26">
        <v>21</v>
      </c>
      <c r="AB16" s="26">
        <v>5</v>
      </c>
      <c r="AC16" s="26">
        <v>0</v>
      </c>
      <c r="AD16" s="26">
        <v>0</v>
      </c>
      <c r="AE16" s="10" t="s">
        <v>23</v>
      </c>
    </row>
    <row r="17" spans="1:31" ht="23.25" customHeight="1">
      <c r="A17" s="57" t="s">
        <v>6</v>
      </c>
      <c r="B17" s="57"/>
      <c r="C17" s="25">
        <f t="shared" si="2"/>
        <v>291</v>
      </c>
      <c r="D17" s="26">
        <v>1</v>
      </c>
      <c r="E17" s="26">
        <v>0</v>
      </c>
      <c r="F17" s="26">
        <v>0</v>
      </c>
      <c r="G17" s="26">
        <v>0</v>
      </c>
      <c r="H17" s="26">
        <v>0</v>
      </c>
      <c r="I17" s="26">
        <v>1</v>
      </c>
      <c r="J17" s="26">
        <v>0</v>
      </c>
      <c r="K17" s="26">
        <v>0</v>
      </c>
      <c r="L17" s="26">
        <v>2</v>
      </c>
      <c r="M17" s="26">
        <v>1</v>
      </c>
      <c r="N17" s="26">
        <v>1</v>
      </c>
      <c r="O17" s="26">
        <v>0</v>
      </c>
      <c r="P17" s="26">
        <v>2</v>
      </c>
      <c r="Q17" s="26">
        <v>0</v>
      </c>
      <c r="R17" s="26">
        <v>10</v>
      </c>
      <c r="S17" s="26">
        <v>10</v>
      </c>
      <c r="T17" s="26">
        <v>11</v>
      </c>
      <c r="U17" s="26">
        <v>21</v>
      </c>
      <c r="V17" s="26">
        <v>24</v>
      </c>
      <c r="W17" s="26">
        <v>41</v>
      </c>
      <c r="X17" s="26">
        <v>52</v>
      </c>
      <c r="Y17" s="26">
        <v>50</v>
      </c>
      <c r="Z17" s="26">
        <v>39</v>
      </c>
      <c r="AA17" s="26">
        <v>20</v>
      </c>
      <c r="AB17" s="26">
        <v>6</v>
      </c>
      <c r="AC17" s="26">
        <v>0</v>
      </c>
      <c r="AD17" s="26">
        <v>0</v>
      </c>
      <c r="AE17" s="10" t="s">
        <v>24</v>
      </c>
    </row>
    <row r="18" spans="1:31" ht="23.25" customHeight="1">
      <c r="A18" s="57" t="s">
        <v>7</v>
      </c>
      <c r="B18" s="57"/>
      <c r="C18" s="25">
        <f t="shared" si="2"/>
        <v>260</v>
      </c>
      <c r="D18" s="26">
        <v>0</v>
      </c>
      <c r="E18" s="26">
        <v>0</v>
      </c>
      <c r="F18" s="26">
        <v>0</v>
      </c>
      <c r="G18" s="26">
        <v>1</v>
      </c>
      <c r="H18" s="26">
        <v>0</v>
      </c>
      <c r="I18" s="26">
        <v>1</v>
      </c>
      <c r="J18" s="26">
        <v>0</v>
      </c>
      <c r="K18" s="26">
        <v>0</v>
      </c>
      <c r="L18" s="26">
        <v>1</v>
      </c>
      <c r="M18" s="26">
        <v>0</v>
      </c>
      <c r="N18" s="26">
        <v>0</v>
      </c>
      <c r="O18" s="26">
        <v>2</v>
      </c>
      <c r="P18" s="26">
        <v>1</v>
      </c>
      <c r="Q18" s="26">
        <v>4</v>
      </c>
      <c r="R18" s="26">
        <v>7</v>
      </c>
      <c r="S18" s="26">
        <v>12</v>
      </c>
      <c r="T18" s="26">
        <v>11</v>
      </c>
      <c r="U18" s="26">
        <v>13</v>
      </c>
      <c r="V18" s="26">
        <v>28</v>
      </c>
      <c r="W18" s="26">
        <v>48</v>
      </c>
      <c r="X18" s="26">
        <v>50</v>
      </c>
      <c r="Y18" s="26">
        <v>35</v>
      </c>
      <c r="Z18" s="26">
        <v>27</v>
      </c>
      <c r="AA18" s="26">
        <v>18</v>
      </c>
      <c r="AB18" s="26">
        <v>2</v>
      </c>
      <c r="AC18" s="26">
        <v>0</v>
      </c>
      <c r="AD18" s="26">
        <v>0</v>
      </c>
      <c r="AE18" s="10" t="s">
        <v>25</v>
      </c>
    </row>
    <row r="19" spans="1:31" ht="23.25" customHeight="1">
      <c r="A19" s="57" t="s">
        <v>8</v>
      </c>
      <c r="B19" s="57"/>
      <c r="C19" s="25">
        <f t="shared" si="2"/>
        <v>210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1</v>
      </c>
      <c r="M19" s="26">
        <v>0</v>
      </c>
      <c r="N19" s="26">
        <v>0</v>
      </c>
      <c r="O19" s="26">
        <v>0</v>
      </c>
      <c r="P19" s="26">
        <v>0</v>
      </c>
      <c r="Q19" s="26">
        <v>2</v>
      </c>
      <c r="R19" s="26">
        <v>3</v>
      </c>
      <c r="S19" s="26">
        <v>7</v>
      </c>
      <c r="T19" s="26">
        <v>9</v>
      </c>
      <c r="U19" s="26">
        <v>11</v>
      </c>
      <c r="V19" s="26">
        <v>23</v>
      </c>
      <c r="W19" s="26">
        <v>23</v>
      </c>
      <c r="X19" s="26">
        <v>38</v>
      </c>
      <c r="Y19" s="26">
        <v>36</v>
      </c>
      <c r="Z19" s="26">
        <v>29</v>
      </c>
      <c r="AA19" s="26">
        <v>23</v>
      </c>
      <c r="AB19" s="26">
        <v>5</v>
      </c>
      <c r="AC19" s="26">
        <v>0</v>
      </c>
      <c r="AD19" s="26">
        <v>0</v>
      </c>
      <c r="AE19" s="10" t="s">
        <v>26</v>
      </c>
    </row>
    <row r="20" spans="1:31" ht="22.5" customHeight="1">
      <c r="A20" s="57" t="s">
        <v>9</v>
      </c>
      <c r="B20" s="57"/>
      <c r="C20" s="25">
        <f t="shared" si="2"/>
        <v>122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v>2</v>
      </c>
      <c r="R20" s="26">
        <v>1</v>
      </c>
      <c r="S20" s="26">
        <v>4</v>
      </c>
      <c r="T20" s="26">
        <v>4</v>
      </c>
      <c r="U20" s="26">
        <v>4</v>
      </c>
      <c r="V20" s="26">
        <v>15</v>
      </c>
      <c r="W20" s="26">
        <v>17</v>
      </c>
      <c r="X20" s="26">
        <v>19</v>
      </c>
      <c r="Y20" s="26">
        <v>26</v>
      </c>
      <c r="Z20" s="26">
        <v>17</v>
      </c>
      <c r="AA20" s="26">
        <v>9</v>
      </c>
      <c r="AB20" s="26">
        <v>3</v>
      </c>
      <c r="AC20" s="26">
        <v>1</v>
      </c>
      <c r="AD20" s="26">
        <v>0</v>
      </c>
      <c r="AE20" s="10" t="s">
        <v>27</v>
      </c>
    </row>
    <row r="21" spans="1:31" ht="23.25" customHeight="1">
      <c r="A21" s="57" t="s">
        <v>10</v>
      </c>
      <c r="B21" s="57"/>
      <c r="C21" s="25">
        <f t="shared" si="2"/>
        <v>102</v>
      </c>
      <c r="D21" s="26">
        <v>0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v>1</v>
      </c>
      <c r="K21" s="26">
        <v>0</v>
      </c>
      <c r="L21" s="26">
        <v>0</v>
      </c>
      <c r="M21" s="26">
        <v>0</v>
      </c>
      <c r="N21" s="26">
        <v>0</v>
      </c>
      <c r="O21" s="26">
        <v>0</v>
      </c>
      <c r="P21" s="26">
        <v>1</v>
      </c>
      <c r="Q21" s="26">
        <v>0</v>
      </c>
      <c r="R21" s="26">
        <v>2</v>
      </c>
      <c r="S21" s="26">
        <v>1</v>
      </c>
      <c r="T21" s="26">
        <v>4</v>
      </c>
      <c r="U21" s="26">
        <v>3</v>
      </c>
      <c r="V21" s="26">
        <v>6</v>
      </c>
      <c r="W21" s="26">
        <v>13</v>
      </c>
      <c r="X21" s="26">
        <v>18</v>
      </c>
      <c r="Y21" s="26">
        <v>15</v>
      </c>
      <c r="Z21" s="26">
        <v>25</v>
      </c>
      <c r="AA21" s="26">
        <v>9</v>
      </c>
      <c r="AB21" s="26">
        <v>3</v>
      </c>
      <c r="AC21" s="26">
        <v>1</v>
      </c>
      <c r="AD21" s="26">
        <v>0</v>
      </c>
      <c r="AE21" s="10" t="s">
        <v>28</v>
      </c>
    </row>
    <row r="22" spans="1:31" ht="23.25" customHeight="1">
      <c r="A22" s="57" t="s">
        <v>11</v>
      </c>
      <c r="B22" s="57"/>
      <c r="C22" s="25">
        <f t="shared" si="2"/>
        <v>113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1</v>
      </c>
      <c r="M22" s="26">
        <v>3</v>
      </c>
      <c r="N22" s="26">
        <v>0</v>
      </c>
      <c r="O22" s="26">
        <v>0</v>
      </c>
      <c r="P22" s="26">
        <v>1</v>
      </c>
      <c r="Q22" s="26">
        <v>0</v>
      </c>
      <c r="R22" s="26">
        <v>0</v>
      </c>
      <c r="S22" s="26">
        <v>1</v>
      </c>
      <c r="T22" s="26">
        <v>3</v>
      </c>
      <c r="U22" s="26">
        <v>7</v>
      </c>
      <c r="V22" s="26">
        <v>11</v>
      </c>
      <c r="W22" s="26">
        <v>10</v>
      </c>
      <c r="X22" s="26">
        <v>21</v>
      </c>
      <c r="Y22" s="26">
        <v>24</v>
      </c>
      <c r="Z22" s="26">
        <v>19</v>
      </c>
      <c r="AA22" s="26">
        <v>9</v>
      </c>
      <c r="AB22" s="26">
        <v>3</v>
      </c>
      <c r="AC22" s="26">
        <v>0</v>
      </c>
      <c r="AD22" s="26">
        <v>0</v>
      </c>
      <c r="AE22" s="10" t="s">
        <v>29</v>
      </c>
    </row>
    <row r="23" spans="1:31" ht="23.25" customHeight="1">
      <c r="A23" s="57" t="s">
        <v>12</v>
      </c>
      <c r="B23" s="57"/>
      <c r="C23" s="25">
        <f t="shared" si="2"/>
        <v>128</v>
      </c>
      <c r="D23" s="26">
        <v>1</v>
      </c>
      <c r="E23" s="26">
        <v>0</v>
      </c>
      <c r="F23" s="26">
        <v>0</v>
      </c>
      <c r="G23" s="26">
        <v>0</v>
      </c>
      <c r="H23" s="26">
        <v>0</v>
      </c>
      <c r="I23" s="26">
        <v>1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>
        <v>1</v>
      </c>
      <c r="Q23" s="26">
        <v>0</v>
      </c>
      <c r="R23" s="26">
        <v>5</v>
      </c>
      <c r="S23" s="26">
        <v>11</v>
      </c>
      <c r="T23" s="26">
        <v>4</v>
      </c>
      <c r="U23" s="26">
        <v>11</v>
      </c>
      <c r="V23" s="26">
        <v>12</v>
      </c>
      <c r="W23" s="26">
        <v>13</v>
      </c>
      <c r="X23" s="26">
        <v>22</v>
      </c>
      <c r="Y23" s="26">
        <v>20</v>
      </c>
      <c r="Z23" s="26">
        <v>16</v>
      </c>
      <c r="AA23" s="26">
        <v>11</v>
      </c>
      <c r="AB23" s="26">
        <v>1</v>
      </c>
      <c r="AC23" s="26">
        <v>0</v>
      </c>
      <c r="AD23" s="26">
        <v>0</v>
      </c>
      <c r="AE23" s="10" t="s">
        <v>30</v>
      </c>
    </row>
    <row r="24" spans="1:31" ht="23.25" customHeight="1">
      <c r="A24" s="57" t="s">
        <v>13</v>
      </c>
      <c r="B24" s="57"/>
      <c r="C24" s="25">
        <f t="shared" si="2"/>
        <v>288</v>
      </c>
      <c r="D24" s="26">
        <v>1</v>
      </c>
      <c r="E24" s="26">
        <v>0</v>
      </c>
      <c r="F24" s="26">
        <v>0</v>
      </c>
      <c r="G24" s="26">
        <v>0</v>
      </c>
      <c r="H24" s="26">
        <v>0</v>
      </c>
      <c r="I24" s="26">
        <v>1</v>
      </c>
      <c r="J24" s="26">
        <v>0</v>
      </c>
      <c r="K24" s="26">
        <v>0</v>
      </c>
      <c r="L24" s="26">
        <v>0</v>
      </c>
      <c r="M24" s="26">
        <v>1</v>
      </c>
      <c r="N24" s="26">
        <v>1</v>
      </c>
      <c r="O24" s="26">
        <v>2</v>
      </c>
      <c r="P24" s="26">
        <v>1</v>
      </c>
      <c r="Q24" s="26">
        <v>3</v>
      </c>
      <c r="R24" s="26">
        <v>7</v>
      </c>
      <c r="S24" s="26">
        <v>13</v>
      </c>
      <c r="T24" s="26">
        <v>11</v>
      </c>
      <c r="U24" s="26">
        <v>12</v>
      </c>
      <c r="V24" s="26">
        <v>22</v>
      </c>
      <c r="W24" s="26">
        <v>45</v>
      </c>
      <c r="X24" s="26">
        <v>52</v>
      </c>
      <c r="Y24" s="26">
        <v>52</v>
      </c>
      <c r="Z24" s="26">
        <v>41</v>
      </c>
      <c r="AA24" s="26">
        <v>21</v>
      </c>
      <c r="AB24" s="26">
        <v>3</v>
      </c>
      <c r="AC24" s="26">
        <v>0</v>
      </c>
      <c r="AD24" s="26">
        <v>0</v>
      </c>
      <c r="AE24" s="10" t="s">
        <v>31</v>
      </c>
    </row>
    <row r="25" spans="1:31" ht="15" customHeight="1">
      <c r="A25" s="50"/>
      <c r="B25" s="50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10"/>
    </row>
    <row r="26" spans="1:31" ht="23.25" customHeight="1">
      <c r="A26" s="38" t="s">
        <v>14</v>
      </c>
      <c r="B26" s="38"/>
      <c r="C26" s="25">
        <f t="shared" si="2"/>
        <v>98</v>
      </c>
      <c r="D26" s="25">
        <f aca="true" t="shared" si="3" ref="D26:AD26">SUM(D27:D29)</f>
        <v>0</v>
      </c>
      <c r="E26" s="25">
        <f t="shared" si="3"/>
        <v>0</v>
      </c>
      <c r="F26" s="25">
        <f t="shared" si="3"/>
        <v>0</v>
      </c>
      <c r="G26" s="25">
        <f t="shared" si="3"/>
        <v>0</v>
      </c>
      <c r="H26" s="25">
        <f t="shared" si="3"/>
        <v>0</v>
      </c>
      <c r="I26" s="25">
        <f t="shared" si="3"/>
        <v>0</v>
      </c>
      <c r="J26" s="25">
        <f t="shared" si="3"/>
        <v>0</v>
      </c>
      <c r="K26" s="25">
        <f t="shared" si="3"/>
        <v>0</v>
      </c>
      <c r="L26" s="25">
        <f t="shared" si="3"/>
        <v>0</v>
      </c>
      <c r="M26" s="25">
        <f t="shared" si="3"/>
        <v>1</v>
      </c>
      <c r="N26" s="25">
        <f t="shared" si="3"/>
        <v>1</v>
      </c>
      <c r="O26" s="25">
        <f t="shared" si="3"/>
        <v>0</v>
      </c>
      <c r="P26" s="25">
        <f t="shared" si="3"/>
        <v>1</v>
      </c>
      <c r="Q26" s="25">
        <f t="shared" si="3"/>
        <v>0</v>
      </c>
      <c r="R26" s="25">
        <f t="shared" si="3"/>
        <v>0</v>
      </c>
      <c r="S26" s="25">
        <f t="shared" si="3"/>
        <v>3</v>
      </c>
      <c r="T26" s="25">
        <f t="shared" si="3"/>
        <v>3</v>
      </c>
      <c r="U26" s="25">
        <f t="shared" si="3"/>
        <v>3</v>
      </c>
      <c r="V26" s="25">
        <f t="shared" si="3"/>
        <v>4</v>
      </c>
      <c r="W26" s="25">
        <f t="shared" si="3"/>
        <v>15</v>
      </c>
      <c r="X26" s="25">
        <f t="shared" si="3"/>
        <v>14</v>
      </c>
      <c r="Y26" s="25">
        <f t="shared" si="3"/>
        <v>18</v>
      </c>
      <c r="Z26" s="25">
        <f t="shared" si="3"/>
        <v>17</v>
      </c>
      <c r="AA26" s="25">
        <f t="shared" si="3"/>
        <v>15</v>
      </c>
      <c r="AB26" s="25">
        <f t="shared" si="3"/>
        <v>2</v>
      </c>
      <c r="AC26" s="25">
        <f t="shared" si="3"/>
        <v>1</v>
      </c>
      <c r="AD26" s="25">
        <f t="shared" si="3"/>
        <v>0</v>
      </c>
      <c r="AE26" s="11" t="s">
        <v>32</v>
      </c>
    </row>
    <row r="27" spans="1:31" ht="23.25" customHeight="1">
      <c r="A27" s="12"/>
      <c r="B27" s="9" t="s">
        <v>39</v>
      </c>
      <c r="C27" s="25">
        <f t="shared" si="2"/>
        <v>17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26">
        <v>0</v>
      </c>
      <c r="S27" s="26">
        <v>0</v>
      </c>
      <c r="T27" s="26">
        <v>0</v>
      </c>
      <c r="U27" s="26">
        <v>0</v>
      </c>
      <c r="V27" s="26">
        <v>1</v>
      </c>
      <c r="W27" s="26">
        <v>5</v>
      </c>
      <c r="X27" s="26">
        <v>3</v>
      </c>
      <c r="Y27" s="26">
        <v>3</v>
      </c>
      <c r="Z27" s="26">
        <v>3</v>
      </c>
      <c r="AA27" s="26">
        <v>1</v>
      </c>
      <c r="AB27" s="26">
        <v>1</v>
      </c>
      <c r="AC27" s="26">
        <v>0</v>
      </c>
      <c r="AD27" s="26">
        <v>0</v>
      </c>
      <c r="AE27" s="13" t="s">
        <v>21</v>
      </c>
    </row>
    <row r="28" spans="1:31" ht="23.25" customHeight="1">
      <c r="A28" s="12"/>
      <c r="B28" s="9" t="s">
        <v>40</v>
      </c>
      <c r="C28" s="25">
        <f t="shared" si="2"/>
        <v>46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1</v>
      </c>
      <c r="N28" s="26">
        <v>1</v>
      </c>
      <c r="O28" s="26">
        <v>0</v>
      </c>
      <c r="P28" s="26">
        <v>0</v>
      </c>
      <c r="Q28" s="26">
        <v>0</v>
      </c>
      <c r="R28" s="26">
        <v>0</v>
      </c>
      <c r="S28" s="26">
        <v>2</v>
      </c>
      <c r="T28" s="26">
        <v>2</v>
      </c>
      <c r="U28" s="26">
        <v>1</v>
      </c>
      <c r="V28" s="26">
        <v>2</v>
      </c>
      <c r="W28" s="26">
        <v>4</v>
      </c>
      <c r="X28" s="26">
        <v>5</v>
      </c>
      <c r="Y28" s="26">
        <v>5</v>
      </c>
      <c r="Z28" s="26">
        <v>10</v>
      </c>
      <c r="AA28" s="26">
        <v>11</v>
      </c>
      <c r="AB28" s="26">
        <v>1</v>
      </c>
      <c r="AC28" s="26">
        <v>1</v>
      </c>
      <c r="AD28" s="26">
        <v>0</v>
      </c>
      <c r="AE28" s="13" t="s">
        <v>41</v>
      </c>
    </row>
    <row r="29" spans="1:31" ht="23.25" customHeight="1">
      <c r="A29" s="12"/>
      <c r="B29" s="9" t="s">
        <v>42</v>
      </c>
      <c r="C29" s="25">
        <f t="shared" si="2"/>
        <v>35</v>
      </c>
      <c r="D29" s="26">
        <v>0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v>0</v>
      </c>
      <c r="P29" s="26">
        <v>1</v>
      </c>
      <c r="Q29" s="26">
        <v>0</v>
      </c>
      <c r="R29" s="26">
        <v>0</v>
      </c>
      <c r="S29" s="26">
        <v>1</v>
      </c>
      <c r="T29" s="26">
        <v>1</v>
      </c>
      <c r="U29" s="26">
        <v>2</v>
      </c>
      <c r="V29" s="26">
        <v>1</v>
      </c>
      <c r="W29" s="26">
        <v>6</v>
      </c>
      <c r="X29" s="26">
        <v>6</v>
      </c>
      <c r="Y29" s="26">
        <v>10</v>
      </c>
      <c r="Z29" s="26">
        <v>4</v>
      </c>
      <c r="AA29" s="26">
        <v>3</v>
      </c>
      <c r="AB29" s="26">
        <v>0</v>
      </c>
      <c r="AC29" s="26">
        <v>0</v>
      </c>
      <c r="AD29" s="26">
        <v>0</v>
      </c>
      <c r="AE29" s="13" t="s">
        <v>43</v>
      </c>
    </row>
    <row r="30" spans="1:31" ht="23.25" customHeight="1">
      <c r="A30" s="38" t="s">
        <v>15</v>
      </c>
      <c r="B30" s="38"/>
      <c r="C30" s="25">
        <f t="shared" si="2"/>
        <v>281</v>
      </c>
      <c r="D30" s="25">
        <f aca="true" t="shared" si="4" ref="D30:AD30">SUM(D31:D35)</f>
        <v>0</v>
      </c>
      <c r="E30" s="25">
        <f t="shared" si="4"/>
        <v>0</v>
      </c>
      <c r="F30" s="25">
        <f t="shared" si="4"/>
        <v>0</v>
      </c>
      <c r="G30" s="25">
        <f t="shared" si="4"/>
        <v>0</v>
      </c>
      <c r="H30" s="25">
        <f t="shared" si="4"/>
        <v>0</v>
      </c>
      <c r="I30" s="25">
        <f t="shared" si="4"/>
        <v>0</v>
      </c>
      <c r="J30" s="25">
        <f t="shared" si="4"/>
        <v>0</v>
      </c>
      <c r="K30" s="25">
        <f t="shared" si="4"/>
        <v>0</v>
      </c>
      <c r="L30" s="25">
        <f t="shared" si="4"/>
        <v>0</v>
      </c>
      <c r="M30" s="25">
        <f t="shared" si="4"/>
        <v>1</v>
      </c>
      <c r="N30" s="25">
        <f t="shared" si="4"/>
        <v>0</v>
      </c>
      <c r="O30" s="25">
        <f t="shared" si="4"/>
        <v>5</v>
      </c>
      <c r="P30" s="25">
        <f t="shared" si="4"/>
        <v>3</v>
      </c>
      <c r="Q30" s="25">
        <f t="shared" si="4"/>
        <v>0</v>
      </c>
      <c r="R30" s="25">
        <f t="shared" si="4"/>
        <v>3</v>
      </c>
      <c r="S30" s="25">
        <f t="shared" si="4"/>
        <v>7</v>
      </c>
      <c r="T30" s="25">
        <f t="shared" si="4"/>
        <v>8</v>
      </c>
      <c r="U30" s="25">
        <f t="shared" si="4"/>
        <v>17</v>
      </c>
      <c r="V30" s="25">
        <f t="shared" si="4"/>
        <v>27</v>
      </c>
      <c r="W30" s="25">
        <f t="shared" si="4"/>
        <v>42</v>
      </c>
      <c r="X30" s="25">
        <f t="shared" si="4"/>
        <v>47</v>
      </c>
      <c r="Y30" s="25">
        <f t="shared" si="4"/>
        <v>44</v>
      </c>
      <c r="Z30" s="25">
        <f t="shared" si="4"/>
        <v>43</v>
      </c>
      <c r="AA30" s="25">
        <f t="shared" si="4"/>
        <v>26</v>
      </c>
      <c r="AB30" s="25">
        <f t="shared" si="4"/>
        <v>6</v>
      </c>
      <c r="AC30" s="25">
        <f t="shared" si="4"/>
        <v>2</v>
      </c>
      <c r="AD30" s="25">
        <f t="shared" si="4"/>
        <v>0</v>
      </c>
      <c r="AE30" s="11" t="s">
        <v>33</v>
      </c>
    </row>
    <row r="31" spans="1:31" ht="23.25" customHeight="1">
      <c r="A31" s="12"/>
      <c r="B31" s="9" t="s">
        <v>44</v>
      </c>
      <c r="C31" s="25">
        <f t="shared" si="2"/>
        <v>59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1</v>
      </c>
      <c r="N31" s="26">
        <v>0</v>
      </c>
      <c r="O31" s="26">
        <v>1</v>
      </c>
      <c r="P31" s="26">
        <v>0</v>
      </c>
      <c r="Q31" s="26">
        <v>0</v>
      </c>
      <c r="R31" s="26">
        <v>0</v>
      </c>
      <c r="S31" s="26">
        <v>2</v>
      </c>
      <c r="T31" s="26">
        <v>2</v>
      </c>
      <c r="U31" s="26">
        <v>3</v>
      </c>
      <c r="V31" s="26">
        <v>4</v>
      </c>
      <c r="W31" s="26">
        <v>12</v>
      </c>
      <c r="X31" s="26">
        <v>7</v>
      </c>
      <c r="Y31" s="26">
        <v>7</v>
      </c>
      <c r="Z31" s="26">
        <v>11</v>
      </c>
      <c r="AA31" s="26">
        <v>8</v>
      </c>
      <c r="AB31" s="26">
        <v>1</v>
      </c>
      <c r="AC31" s="26">
        <v>0</v>
      </c>
      <c r="AD31" s="26">
        <v>0</v>
      </c>
      <c r="AE31" s="13" t="s">
        <v>45</v>
      </c>
    </row>
    <row r="32" spans="1:31" ht="23.25" customHeight="1">
      <c r="A32" s="12"/>
      <c r="B32" s="9" t="s">
        <v>46</v>
      </c>
      <c r="C32" s="25">
        <f t="shared" si="2"/>
        <v>22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26">
        <v>0</v>
      </c>
      <c r="R32" s="26">
        <v>0</v>
      </c>
      <c r="S32" s="26">
        <v>3</v>
      </c>
      <c r="T32" s="26">
        <v>1</v>
      </c>
      <c r="U32" s="26">
        <v>1</v>
      </c>
      <c r="V32" s="26">
        <v>1</v>
      </c>
      <c r="W32" s="26">
        <v>1</v>
      </c>
      <c r="X32" s="26">
        <v>4</v>
      </c>
      <c r="Y32" s="26">
        <v>5</v>
      </c>
      <c r="Z32" s="26">
        <v>3</v>
      </c>
      <c r="AA32" s="26">
        <v>3</v>
      </c>
      <c r="AB32" s="26">
        <v>0</v>
      </c>
      <c r="AC32" s="26">
        <v>0</v>
      </c>
      <c r="AD32" s="26">
        <v>0</v>
      </c>
      <c r="AE32" s="13" t="s">
        <v>47</v>
      </c>
    </row>
    <row r="33" spans="1:31" ht="23.25" customHeight="1">
      <c r="A33" s="12"/>
      <c r="B33" s="9" t="s">
        <v>48</v>
      </c>
      <c r="C33" s="25">
        <f t="shared" si="2"/>
        <v>98</v>
      </c>
      <c r="D33" s="26">
        <v>0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  <c r="O33" s="26">
        <v>3</v>
      </c>
      <c r="P33" s="26">
        <v>1</v>
      </c>
      <c r="Q33" s="26">
        <v>0</v>
      </c>
      <c r="R33" s="26">
        <v>2</v>
      </c>
      <c r="S33" s="26">
        <v>0</v>
      </c>
      <c r="T33" s="26">
        <v>3</v>
      </c>
      <c r="U33" s="26">
        <v>7</v>
      </c>
      <c r="V33" s="26">
        <v>11</v>
      </c>
      <c r="W33" s="26">
        <v>11</v>
      </c>
      <c r="X33" s="26">
        <v>17</v>
      </c>
      <c r="Y33" s="26">
        <v>17</v>
      </c>
      <c r="Z33" s="26">
        <v>15</v>
      </c>
      <c r="AA33" s="26">
        <v>7</v>
      </c>
      <c r="AB33" s="26">
        <v>3</v>
      </c>
      <c r="AC33" s="26">
        <v>1</v>
      </c>
      <c r="AD33" s="26">
        <v>0</v>
      </c>
      <c r="AE33" s="13" t="s">
        <v>45</v>
      </c>
    </row>
    <row r="34" spans="1:31" ht="23.25" customHeight="1">
      <c r="A34" s="12"/>
      <c r="B34" s="9" t="s">
        <v>49</v>
      </c>
      <c r="C34" s="25">
        <f t="shared" si="2"/>
        <v>33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  <c r="M34" s="26">
        <v>0</v>
      </c>
      <c r="N34" s="26">
        <v>0</v>
      </c>
      <c r="O34" s="26">
        <v>0</v>
      </c>
      <c r="P34" s="26">
        <v>1</v>
      </c>
      <c r="Q34" s="26">
        <v>0</v>
      </c>
      <c r="R34" s="26">
        <v>0</v>
      </c>
      <c r="S34" s="26">
        <v>0</v>
      </c>
      <c r="T34" s="26">
        <v>2</v>
      </c>
      <c r="U34" s="26">
        <v>2</v>
      </c>
      <c r="V34" s="26">
        <v>4</v>
      </c>
      <c r="W34" s="26">
        <v>6</v>
      </c>
      <c r="X34" s="26">
        <v>5</v>
      </c>
      <c r="Y34" s="26">
        <v>4</v>
      </c>
      <c r="Z34" s="26">
        <v>6</v>
      </c>
      <c r="AA34" s="26">
        <v>3</v>
      </c>
      <c r="AB34" s="26">
        <v>0</v>
      </c>
      <c r="AC34" s="26">
        <v>0</v>
      </c>
      <c r="AD34" s="26">
        <v>0</v>
      </c>
      <c r="AE34" s="13" t="s">
        <v>50</v>
      </c>
    </row>
    <row r="35" spans="1:31" ht="23.25" customHeight="1">
      <c r="A35" s="12"/>
      <c r="B35" s="9" t="s">
        <v>51</v>
      </c>
      <c r="C35" s="25">
        <f t="shared" si="2"/>
        <v>69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  <c r="O35" s="26">
        <v>1</v>
      </c>
      <c r="P35" s="26">
        <v>1</v>
      </c>
      <c r="Q35" s="26">
        <v>0</v>
      </c>
      <c r="R35" s="26">
        <v>1</v>
      </c>
      <c r="S35" s="26">
        <v>2</v>
      </c>
      <c r="T35" s="26">
        <v>0</v>
      </c>
      <c r="U35" s="26">
        <v>4</v>
      </c>
      <c r="V35" s="26">
        <v>7</v>
      </c>
      <c r="W35" s="26">
        <v>12</v>
      </c>
      <c r="X35" s="26">
        <v>14</v>
      </c>
      <c r="Y35" s="26">
        <v>11</v>
      </c>
      <c r="Z35" s="26">
        <v>8</v>
      </c>
      <c r="AA35" s="26">
        <v>5</v>
      </c>
      <c r="AB35" s="26">
        <v>2</v>
      </c>
      <c r="AC35" s="26">
        <v>1</v>
      </c>
      <c r="AD35" s="26">
        <v>0</v>
      </c>
      <c r="AE35" s="13" t="s">
        <v>52</v>
      </c>
    </row>
    <row r="36" spans="1:31" ht="23.25" customHeight="1">
      <c r="A36" s="38" t="s">
        <v>16</v>
      </c>
      <c r="B36" s="38"/>
      <c r="C36" s="25">
        <f t="shared" si="2"/>
        <v>162</v>
      </c>
      <c r="D36" s="25">
        <f aca="true" t="shared" si="5" ref="D36:AD36">SUM(D37:D38)</f>
        <v>0</v>
      </c>
      <c r="E36" s="25">
        <f t="shared" si="5"/>
        <v>0</v>
      </c>
      <c r="F36" s="25">
        <f t="shared" si="5"/>
        <v>0</v>
      </c>
      <c r="G36" s="25">
        <f t="shared" si="5"/>
        <v>0</v>
      </c>
      <c r="H36" s="25">
        <f t="shared" si="5"/>
        <v>0</v>
      </c>
      <c r="I36" s="25">
        <f t="shared" si="5"/>
        <v>0</v>
      </c>
      <c r="J36" s="25">
        <f t="shared" si="5"/>
        <v>2</v>
      </c>
      <c r="K36" s="25">
        <f t="shared" si="5"/>
        <v>0</v>
      </c>
      <c r="L36" s="25">
        <f t="shared" si="5"/>
        <v>1</v>
      </c>
      <c r="M36" s="25">
        <f t="shared" si="5"/>
        <v>1</v>
      </c>
      <c r="N36" s="25">
        <f t="shared" si="5"/>
        <v>1</v>
      </c>
      <c r="O36" s="25">
        <f t="shared" si="5"/>
        <v>2</v>
      </c>
      <c r="P36" s="25">
        <f t="shared" si="5"/>
        <v>2</v>
      </c>
      <c r="Q36" s="25">
        <f t="shared" si="5"/>
        <v>3</v>
      </c>
      <c r="R36" s="25">
        <f t="shared" si="5"/>
        <v>5</v>
      </c>
      <c r="S36" s="25">
        <f t="shared" si="5"/>
        <v>4</v>
      </c>
      <c r="T36" s="25">
        <f t="shared" si="5"/>
        <v>4</v>
      </c>
      <c r="U36" s="25">
        <f t="shared" si="5"/>
        <v>8</v>
      </c>
      <c r="V36" s="25">
        <f t="shared" si="5"/>
        <v>16</v>
      </c>
      <c r="W36" s="25">
        <f t="shared" si="5"/>
        <v>25</v>
      </c>
      <c r="X36" s="25">
        <f t="shared" si="5"/>
        <v>37</v>
      </c>
      <c r="Y36" s="25">
        <f t="shared" si="5"/>
        <v>23</v>
      </c>
      <c r="Z36" s="25">
        <f t="shared" si="5"/>
        <v>16</v>
      </c>
      <c r="AA36" s="25">
        <f t="shared" si="5"/>
        <v>8</v>
      </c>
      <c r="AB36" s="25">
        <f t="shared" si="5"/>
        <v>4</v>
      </c>
      <c r="AC36" s="25">
        <f t="shared" si="5"/>
        <v>0</v>
      </c>
      <c r="AD36" s="25">
        <f t="shared" si="5"/>
        <v>0</v>
      </c>
      <c r="AE36" s="11" t="s">
        <v>34</v>
      </c>
    </row>
    <row r="37" spans="1:31" ht="23.25" customHeight="1">
      <c r="A37" s="12"/>
      <c r="B37" s="9" t="s">
        <v>53</v>
      </c>
      <c r="C37" s="25">
        <f t="shared" si="2"/>
        <v>106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2</v>
      </c>
      <c r="K37" s="26">
        <v>0</v>
      </c>
      <c r="L37" s="26">
        <v>1</v>
      </c>
      <c r="M37" s="26">
        <v>0</v>
      </c>
      <c r="N37" s="26">
        <v>1</v>
      </c>
      <c r="O37" s="26">
        <v>2</v>
      </c>
      <c r="P37" s="26">
        <v>1</v>
      </c>
      <c r="Q37" s="26">
        <v>2</v>
      </c>
      <c r="R37" s="26">
        <v>2</v>
      </c>
      <c r="S37" s="26">
        <v>3</v>
      </c>
      <c r="T37" s="26">
        <v>3</v>
      </c>
      <c r="U37" s="26">
        <v>7</v>
      </c>
      <c r="V37" s="26">
        <v>8</v>
      </c>
      <c r="W37" s="26">
        <v>14</v>
      </c>
      <c r="X37" s="26">
        <v>26</v>
      </c>
      <c r="Y37" s="26">
        <v>15</v>
      </c>
      <c r="Z37" s="26">
        <v>10</v>
      </c>
      <c r="AA37" s="26">
        <v>7</v>
      </c>
      <c r="AB37" s="26">
        <v>2</v>
      </c>
      <c r="AC37" s="26">
        <v>0</v>
      </c>
      <c r="AD37" s="26">
        <v>0</v>
      </c>
      <c r="AE37" s="13" t="s">
        <v>24</v>
      </c>
    </row>
    <row r="38" spans="1:31" ht="23.25" customHeight="1">
      <c r="A38" s="12"/>
      <c r="B38" s="9" t="s">
        <v>54</v>
      </c>
      <c r="C38" s="25">
        <f t="shared" si="2"/>
        <v>56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1</v>
      </c>
      <c r="N38" s="26">
        <v>0</v>
      </c>
      <c r="O38" s="26">
        <v>0</v>
      </c>
      <c r="P38" s="26">
        <v>1</v>
      </c>
      <c r="Q38" s="26">
        <v>1</v>
      </c>
      <c r="R38" s="26">
        <v>3</v>
      </c>
      <c r="S38" s="26">
        <v>1</v>
      </c>
      <c r="T38" s="26">
        <v>1</v>
      </c>
      <c r="U38" s="26">
        <v>1</v>
      </c>
      <c r="V38" s="26">
        <v>8</v>
      </c>
      <c r="W38" s="26">
        <v>11</v>
      </c>
      <c r="X38" s="26">
        <v>11</v>
      </c>
      <c r="Y38" s="26">
        <v>8</v>
      </c>
      <c r="Z38" s="26">
        <v>6</v>
      </c>
      <c r="AA38" s="26">
        <v>1</v>
      </c>
      <c r="AB38" s="26">
        <v>2</v>
      </c>
      <c r="AC38" s="26">
        <v>0</v>
      </c>
      <c r="AD38" s="26">
        <v>0</v>
      </c>
      <c r="AE38" s="13" t="s">
        <v>55</v>
      </c>
    </row>
    <row r="39" spans="1:31" ht="23.25" customHeight="1">
      <c r="A39" s="38" t="s">
        <v>17</v>
      </c>
      <c r="B39" s="38"/>
      <c r="C39" s="25">
        <f t="shared" si="2"/>
        <v>213</v>
      </c>
      <c r="D39" s="25">
        <f aca="true" t="shared" si="6" ref="D39:AC39">SUM(D40:D43)</f>
        <v>1</v>
      </c>
      <c r="E39" s="25">
        <f t="shared" si="6"/>
        <v>0</v>
      </c>
      <c r="F39" s="25">
        <f t="shared" si="6"/>
        <v>0</v>
      </c>
      <c r="G39" s="25">
        <f t="shared" si="6"/>
        <v>0</v>
      </c>
      <c r="H39" s="25">
        <f t="shared" si="6"/>
        <v>0</v>
      </c>
      <c r="I39" s="25">
        <f t="shared" si="6"/>
        <v>1</v>
      </c>
      <c r="J39" s="25">
        <f t="shared" si="6"/>
        <v>0</v>
      </c>
      <c r="K39" s="25">
        <f t="shared" si="6"/>
        <v>0</v>
      </c>
      <c r="L39" s="25">
        <f t="shared" si="6"/>
        <v>1</v>
      </c>
      <c r="M39" s="25">
        <f t="shared" si="6"/>
        <v>1</v>
      </c>
      <c r="N39" s="25">
        <f t="shared" si="6"/>
        <v>0</v>
      </c>
      <c r="O39" s="25">
        <f t="shared" si="6"/>
        <v>1</v>
      </c>
      <c r="P39" s="25">
        <f t="shared" si="6"/>
        <v>0</v>
      </c>
      <c r="Q39" s="25">
        <f t="shared" si="6"/>
        <v>2</v>
      </c>
      <c r="R39" s="25">
        <f t="shared" si="6"/>
        <v>4</v>
      </c>
      <c r="S39" s="25">
        <f t="shared" si="6"/>
        <v>9</v>
      </c>
      <c r="T39" s="25">
        <f t="shared" si="6"/>
        <v>9</v>
      </c>
      <c r="U39" s="25">
        <f t="shared" si="6"/>
        <v>7</v>
      </c>
      <c r="V39" s="25">
        <f t="shared" si="6"/>
        <v>14</v>
      </c>
      <c r="W39" s="25">
        <f t="shared" si="6"/>
        <v>29</v>
      </c>
      <c r="X39" s="25">
        <f t="shared" si="6"/>
        <v>41</v>
      </c>
      <c r="Y39" s="25">
        <f t="shared" si="6"/>
        <v>38</v>
      </c>
      <c r="Z39" s="25">
        <f t="shared" si="6"/>
        <v>32</v>
      </c>
      <c r="AA39" s="25">
        <f t="shared" si="6"/>
        <v>16</v>
      </c>
      <c r="AB39" s="25">
        <f t="shared" si="6"/>
        <v>6</v>
      </c>
      <c r="AC39" s="25">
        <f t="shared" si="6"/>
        <v>2</v>
      </c>
      <c r="AD39" s="25">
        <v>0</v>
      </c>
      <c r="AE39" s="11" t="s">
        <v>35</v>
      </c>
    </row>
    <row r="40" spans="1:31" ht="23.25" customHeight="1">
      <c r="A40" s="12"/>
      <c r="B40" s="9" t="s">
        <v>56</v>
      </c>
      <c r="C40" s="25">
        <f t="shared" si="2"/>
        <v>32</v>
      </c>
      <c r="D40" s="26">
        <v>0</v>
      </c>
      <c r="E40" s="26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1</v>
      </c>
      <c r="S40" s="26">
        <v>0</v>
      </c>
      <c r="T40" s="26">
        <v>2</v>
      </c>
      <c r="U40" s="26">
        <v>1</v>
      </c>
      <c r="V40" s="26">
        <v>5</v>
      </c>
      <c r="W40" s="26">
        <v>3</v>
      </c>
      <c r="X40" s="26">
        <v>6</v>
      </c>
      <c r="Y40" s="26">
        <v>2</v>
      </c>
      <c r="Z40" s="26">
        <v>7</v>
      </c>
      <c r="AA40" s="26">
        <v>4</v>
      </c>
      <c r="AB40" s="26">
        <v>1</v>
      </c>
      <c r="AC40" s="26">
        <v>0</v>
      </c>
      <c r="AD40" s="26">
        <v>0</v>
      </c>
      <c r="AE40" s="13" t="s">
        <v>57</v>
      </c>
    </row>
    <row r="41" spans="1:31" ht="23.25" customHeight="1">
      <c r="A41" s="12"/>
      <c r="B41" s="9" t="s">
        <v>58</v>
      </c>
      <c r="C41" s="25">
        <f t="shared" si="2"/>
        <v>67</v>
      </c>
      <c r="D41" s="26">
        <v>1</v>
      </c>
      <c r="E41" s="26">
        <v>0</v>
      </c>
      <c r="F41" s="26">
        <v>0</v>
      </c>
      <c r="G41" s="26">
        <v>0</v>
      </c>
      <c r="H41" s="26">
        <v>0</v>
      </c>
      <c r="I41" s="26">
        <v>1</v>
      </c>
      <c r="J41" s="26">
        <v>0</v>
      </c>
      <c r="K41" s="26">
        <v>0</v>
      </c>
      <c r="L41" s="26">
        <v>0</v>
      </c>
      <c r="M41" s="26">
        <v>0</v>
      </c>
      <c r="N41" s="26">
        <v>0</v>
      </c>
      <c r="O41" s="26">
        <v>1</v>
      </c>
      <c r="P41" s="26">
        <v>0</v>
      </c>
      <c r="Q41" s="26">
        <v>0</v>
      </c>
      <c r="R41" s="26">
        <v>0</v>
      </c>
      <c r="S41" s="26">
        <v>4</v>
      </c>
      <c r="T41" s="26">
        <v>4</v>
      </c>
      <c r="U41" s="26">
        <v>5</v>
      </c>
      <c r="V41" s="26">
        <v>3</v>
      </c>
      <c r="W41" s="26">
        <v>8</v>
      </c>
      <c r="X41" s="26">
        <v>15</v>
      </c>
      <c r="Y41" s="26">
        <v>13</v>
      </c>
      <c r="Z41" s="26">
        <v>6</v>
      </c>
      <c r="AA41" s="26">
        <v>5</v>
      </c>
      <c r="AB41" s="26">
        <v>2</v>
      </c>
      <c r="AC41" s="26">
        <v>0</v>
      </c>
      <c r="AD41" s="26">
        <v>0</v>
      </c>
      <c r="AE41" s="13" t="s">
        <v>213</v>
      </c>
    </row>
    <row r="42" spans="1:31" ht="23.25" customHeight="1">
      <c r="A42" s="12"/>
      <c r="B42" s="9" t="s">
        <v>60</v>
      </c>
      <c r="C42" s="25">
        <f t="shared" si="2"/>
        <v>44</v>
      </c>
      <c r="D42" s="26">
        <v>0</v>
      </c>
      <c r="E42" s="26">
        <v>0</v>
      </c>
      <c r="F42" s="26">
        <v>0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26">
        <v>1</v>
      </c>
      <c r="M42" s="26">
        <v>0</v>
      </c>
      <c r="N42" s="26">
        <v>0</v>
      </c>
      <c r="O42" s="26">
        <v>0</v>
      </c>
      <c r="P42" s="26">
        <v>0</v>
      </c>
      <c r="Q42" s="26">
        <v>1</v>
      </c>
      <c r="R42" s="26">
        <v>0</v>
      </c>
      <c r="S42" s="26">
        <v>2</v>
      </c>
      <c r="T42" s="26">
        <v>0</v>
      </c>
      <c r="U42" s="26">
        <v>0</v>
      </c>
      <c r="V42" s="26">
        <v>4</v>
      </c>
      <c r="W42" s="26">
        <v>9</v>
      </c>
      <c r="X42" s="26">
        <v>9</v>
      </c>
      <c r="Y42" s="26">
        <v>7</v>
      </c>
      <c r="Z42" s="26">
        <v>6</v>
      </c>
      <c r="AA42" s="26">
        <v>2</v>
      </c>
      <c r="AB42" s="26">
        <v>2</v>
      </c>
      <c r="AC42" s="26">
        <v>1</v>
      </c>
      <c r="AD42" s="26">
        <v>0</v>
      </c>
      <c r="AE42" s="13" t="s">
        <v>61</v>
      </c>
    </row>
    <row r="43" spans="1:31" ht="23.25" customHeight="1">
      <c r="A43" s="12"/>
      <c r="B43" s="9" t="s">
        <v>62</v>
      </c>
      <c r="C43" s="25">
        <f t="shared" si="2"/>
        <v>70</v>
      </c>
      <c r="D43" s="26">
        <v>0</v>
      </c>
      <c r="E43" s="26">
        <v>0</v>
      </c>
      <c r="F43" s="26">
        <v>0</v>
      </c>
      <c r="G43" s="26">
        <v>0</v>
      </c>
      <c r="H43" s="26">
        <v>0</v>
      </c>
      <c r="I43" s="26">
        <v>0</v>
      </c>
      <c r="J43" s="26">
        <v>0</v>
      </c>
      <c r="K43" s="26">
        <v>0</v>
      </c>
      <c r="L43" s="26">
        <v>0</v>
      </c>
      <c r="M43" s="26">
        <v>1</v>
      </c>
      <c r="N43" s="26">
        <v>0</v>
      </c>
      <c r="O43" s="26">
        <v>0</v>
      </c>
      <c r="P43" s="26">
        <v>0</v>
      </c>
      <c r="Q43" s="26">
        <v>1</v>
      </c>
      <c r="R43" s="26">
        <v>3</v>
      </c>
      <c r="S43" s="26">
        <v>3</v>
      </c>
      <c r="T43" s="26">
        <v>3</v>
      </c>
      <c r="U43" s="26">
        <v>1</v>
      </c>
      <c r="V43" s="26">
        <v>2</v>
      </c>
      <c r="W43" s="26">
        <v>9</v>
      </c>
      <c r="X43" s="26">
        <v>11</v>
      </c>
      <c r="Y43" s="26">
        <v>16</v>
      </c>
      <c r="Z43" s="26">
        <v>13</v>
      </c>
      <c r="AA43" s="26">
        <v>5</v>
      </c>
      <c r="AB43" s="26">
        <v>1</v>
      </c>
      <c r="AC43" s="26">
        <v>1</v>
      </c>
      <c r="AD43" s="26">
        <v>0</v>
      </c>
      <c r="AE43" s="13" t="s">
        <v>63</v>
      </c>
    </row>
    <row r="44" spans="1:31" ht="23.25" customHeight="1">
      <c r="A44" s="38" t="s">
        <v>18</v>
      </c>
      <c r="B44" s="38"/>
      <c r="C44" s="25">
        <f t="shared" si="2"/>
        <v>92</v>
      </c>
      <c r="D44" s="25">
        <f aca="true" t="shared" si="7" ref="D44:AD44">SUM(D45)</f>
        <v>0</v>
      </c>
      <c r="E44" s="25">
        <f t="shared" si="7"/>
        <v>1</v>
      </c>
      <c r="F44" s="25">
        <f t="shared" si="7"/>
        <v>0</v>
      </c>
      <c r="G44" s="25">
        <f t="shared" si="7"/>
        <v>0</v>
      </c>
      <c r="H44" s="25">
        <f t="shared" si="7"/>
        <v>0</v>
      </c>
      <c r="I44" s="25">
        <f t="shared" si="7"/>
        <v>1</v>
      </c>
      <c r="J44" s="25">
        <f t="shared" si="7"/>
        <v>0</v>
      </c>
      <c r="K44" s="25">
        <f t="shared" si="7"/>
        <v>0</v>
      </c>
      <c r="L44" s="25">
        <f t="shared" si="7"/>
        <v>0</v>
      </c>
      <c r="M44" s="25">
        <f t="shared" si="7"/>
        <v>0</v>
      </c>
      <c r="N44" s="25">
        <f t="shared" si="7"/>
        <v>1</v>
      </c>
      <c r="O44" s="25">
        <f t="shared" si="7"/>
        <v>0</v>
      </c>
      <c r="P44" s="25">
        <f t="shared" si="7"/>
        <v>0</v>
      </c>
      <c r="Q44" s="25">
        <f t="shared" si="7"/>
        <v>2</v>
      </c>
      <c r="R44" s="25">
        <f t="shared" si="7"/>
        <v>1</v>
      </c>
      <c r="S44" s="25">
        <f t="shared" si="7"/>
        <v>2</v>
      </c>
      <c r="T44" s="25">
        <f t="shared" si="7"/>
        <v>2</v>
      </c>
      <c r="U44" s="25">
        <f t="shared" si="7"/>
        <v>8</v>
      </c>
      <c r="V44" s="25">
        <f t="shared" si="7"/>
        <v>7</v>
      </c>
      <c r="W44" s="25">
        <f t="shared" si="7"/>
        <v>20</v>
      </c>
      <c r="X44" s="25">
        <f t="shared" si="7"/>
        <v>13</v>
      </c>
      <c r="Y44" s="25">
        <f t="shared" si="7"/>
        <v>12</v>
      </c>
      <c r="Z44" s="25">
        <f t="shared" si="7"/>
        <v>14</v>
      </c>
      <c r="AA44" s="25">
        <f t="shared" si="7"/>
        <v>8</v>
      </c>
      <c r="AB44" s="25">
        <f t="shared" si="7"/>
        <v>1</v>
      </c>
      <c r="AC44" s="25">
        <f t="shared" si="7"/>
        <v>0</v>
      </c>
      <c r="AD44" s="25">
        <f t="shared" si="7"/>
        <v>0</v>
      </c>
      <c r="AE44" s="11" t="s">
        <v>36</v>
      </c>
    </row>
    <row r="45" spans="1:31" ht="23.25" customHeight="1">
      <c r="A45" s="14"/>
      <c r="B45" s="15" t="s">
        <v>64</v>
      </c>
      <c r="C45" s="30">
        <f t="shared" si="2"/>
        <v>92</v>
      </c>
      <c r="D45" s="27">
        <v>0</v>
      </c>
      <c r="E45" s="27">
        <v>1</v>
      </c>
      <c r="F45" s="27">
        <v>0</v>
      </c>
      <c r="G45" s="27">
        <v>0</v>
      </c>
      <c r="H45" s="27">
        <v>0</v>
      </c>
      <c r="I45" s="27">
        <v>1</v>
      </c>
      <c r="J45" s="27">
        <v>0</v>
      </c>
      <c r="K45" s="27">
        <v>0</v>
      </c>
      <c r="L45" s="27">
        <v>0</v>
      </c>
      <c r="M45" s="27">
        <v>0</v>
      </c>
      <c r="N45" s="27">
        <v>1</v>
      </c>
      <c r="O45" s="27">
        <v>0</v>
      </c>
      <c r="P45" s="27">
        <v>0</v>
      </c>
      <c r="Q45" s="27">
        <v>2</v>
      </c>
      <c r="R45" s="27">
        <v>1</v>
      </c>
      <c r="S45" s="27">
        <v>2</v>
      </c>
      <c r="T45" s="27">
        <v>2</v>
      </c>
      <c r="U45" s="27">
        <v>8</v>
      </c>
      <c r="V45" s="27">
        <v>7</v>
      </c>
      <c r="W45" s="27">
        <v>20</v>
      </c>
      <c r="X45" s="27">
        <v>13</v>
      </c>
      <c r="Y45" s="27">
        <v>12</v>
      </c>
      <c r="Z45" s="27">
        <v>14</v>
      </c>
      <c r="AA45" s="27">
        <v>8</v>
      </c>
      <c r="AB45" s="27">
        <v>1</v>
      </c>
      <c r="AC45" s="27">
        <v>0</v>
      </c>
      <c r="AD45" s="27">
        <v>0</v>
      </c>
      <c r="AE45" s="16" t="s">
        <v>25</v>
      </c>
    </row>
    <row r="46" ht="13.5">
      <c r="B46" s="6"/>
    </row>
  </sheetData>
  <mergeCells count="56">
    <mergeCell ref="X5:X6"/>
    <mergeCell ref="AC5:AC6"/>
    <mergeCell ref="Y5:Y6"/>
    <mergeCell ref="Z5:Z6"/>
    <mergeCell ref="AA5:AA6"/>
    <mergeCell ref="AB5:AB6"/>
    <mergeCell ref="T5:T6"/>
    <mergeCell ref="U5:U6"/>
    <mergeCell ref="V5:V6"/>
    <mergeCell ref="W5:W6"/>
    <mergeCell ref="P5:P6"/>
    <mergeCell ref="Q5:Q6"/>
    <mergeCell ref="R5:R6"/>
    <mergeCell ref="S5:S6"/>
    <mergeCell ref="A8:B8"/>
    <mergeCell ref="AE5:AE7"/>
    <mergeCell ref="AD5:AD7"/>
    <mergeCell ref="E5:E7"/>
    <mergeCell ref="F5:F7"/>
    <mergeCell ref="G5:G7"/>
    <mergeCell ref="H5:H7"/>
    <mergeCell ref="I5:I6"/>
    <mergeCell ref="J5:J6"/>
    <mergeCell ref="K5:K6"/>
    <mergeCell ref="A1:C1"/>
    <mergeCell ref="A2:C2"/>
    <mergeCell ref="D5:D7"/>
    <mergeCell ref="A5:B7"/>
    <mergeCell ref="D1:AC2"/>
    <mergeCell ref="C5:C7"/>
    <mergeCell ref="L5:L6"/>
    <mergeCell ref="M5:M6"/>
    <mergeCell ref="N5:N6"/>
    <mergeCell ref="O5:O6"/>
    <mergeCell ref="A9:B9"/>
    <mergeCell ref="A10:B10"/>
    <mergeCell ref="A11:B11"/>
    <mergeCell ref="A12:B12"/>
    <mergeCell ref="A18:B18"/>
    <mergeCell ref="A19:B19"/>
    <mergeCell ref="A20:B20"/>
    <mergeCell ref="A21:B21"/>
    <mergeCell ref="A13:B13"/>
    <mergeCell ref="A14:B14"/>
    <mergeCell ref="A15:B15"/>
    <mergeCell ref="A16:B16"/>
    <mergeCell ref="A24:B24"/>
    <mergeCell ref="A17:B17"/>
    <mergeCell ref="A39:B39"/>
    <mergeCell ref="A44:B44"/>
    <mergeCell ref="A25:B25"/>
    <mergeCell ref="A26:B26"/>
    <mergeCell ref="A30:B30"/>
    <mergeCell ref="A36:B36"/>
    <mergeCell ref="A22:B22"/>
    <mergeCell ref="A23:B23"/>
  </mergeCells>
  <printOptions horizontalCentered="1" verticalCentered="1"/>
  <pageMargins left="0.54" right="0.48" top="0.54" bottom="0.62" header="0" footer="0"/>
  <pageSetup blackAndWhite="1" fitToHeight="1" fitToWidth="1" horizontalDpi="600" verticalDpi="600" orientation="landscape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92"/>
  <sheetViews>
    <sheetView zoomScale="75" zoomScaleNormal="75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E33" sqref="AE33"/>
    </sheetView>
  </sheetViews>
  <sheetFormatPr defaultColWidth="9.00390625" defaultRowHeight="13.5"/>
  <cols>
    <col min="1" max="1" width="2.75390625" style="1" customWidth="1"/>
    <col min="2" max="2" width="11.875" style="1" customWidth="1"/>
    <col min="3" max="3" width="10.00390625" style="1" customWidth="1"/>
    <col min="4" max="16" width="7.50390625" style="1" customWidth="1"/>
    <col min="17" max="22" width="8.125" style="1" customWidth="1"/>
    <col min="23" max="29" width="9.625" style="1" customWidth="1"/>
    <col min="30" max="30" width="7.50390625" style="1" customWidth="1"/>
    <col min="31" max="31" width="5.00390625" style="1" customWidth="1"/>
    <col min="32" max="16384" width="9.00390625" style="1" customWidth="1"/>
  </cols>
  <sheetData>
    <row r="1" spans="1:31" ht="17.25" customHeight="1">
      <c r="A1" s="46" t="s">
        <v>0</v>
      </c>
      <c r="B1" s="46"/>
      <c r="C1" s="46"/>
      <c r="D1" s="53" t="s">
        <v>195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28"/>
      <c r="AE1" s="28"/>
    </row>
    <row r="2" spans="1:31" ht="17.25" customHeight="1">
      <c r="A2" s="46" t="s">
        <v>198</v>
      </c>
      <c r="B2" s="46"/>
      <c r="C2" s="46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29"/>
      <c r="AE2" s="29"/>
    </row>
    <row r="3" ht="14.25">
      <c r="B3" s="2"/>
    </row>
    <row r="4" spans="2:31" ht="23.25" customHeight="1" thickBot="1">
      <c r="B4" s="31" t="s">
        <v>135</v>
      </c>
      <c r="AD4" s="4"/>
      <c r="AE4" s="32" t="s">
        <v>211</v>
      </c>
    </row>
    <row r="5" spans="1:31" ht="11.25" customHeight="1">
      <c r="A5" s="47" t="s">
        <v>37</v>
      </c>
      <c r="B5" s="48"/>
      <c r="C5" s="42" t="s">
        <v>1</v>
      </c>
      <c r="D5" s="42" t="s">
        <v>175</v>
      </c>
      <c r="E5" s="45" t="s">
        <v>202</v>
      </c>
      <c r="F5" s="45" t="s">
        <v>205</v>
      </c>
      <c r="G5" s="45" t="s">
        <v>208</v>
      </c>
      <c r="H5" s="45" t="s">
        <v>210</v>
      </c>
      <c r="I5" s="60" t="s">
        <v>181</v>
      </c>
      <c r="J5" s="36" t="s">
        <v>185</v>
      </c>
      <c r="K5" s="36" t="s">
        <v>138</v>
      </c>
      <c r="L5" s="36" t="s">
        <v>139</v>
      </c>
      <c r="M5" s="36" t="s">
        <v>140</v>
      </c>
      <c r="N5" s="36" t="s">
        <v>141</v>
      </c>
      <c r="O5" s="36" t="s">
        <v>142</v>
      </c>
      <c r="P5" s="36" t="s">
        <v>143</v>
      </c>
      <c r="Q5" s="36" t="s">
        <v>144</v>
      </c>
      <c r="R5" s="36" t="s">
        <v>145</v>
      </c>
      <c r="S5" s="36" t="s">
        <v>146</v>
      </c>
      <c r="T5" s="36" t="s">
        <v>147</v>
      </c>
      <c r="U5" s="36" t="s">
        <v>148</v>
      </c>
      <c r="V5" s="36" t="s">
        <v>149</v>
      </c>
      <c r="W5" s="36" t="s">
        <v>150</v>
      </c>
      <c r="X5" s="36" t="s">
        <v>151</v>
      </c>
      <c r="Y5" s="36" t="s">
        <v>152</v>
      </c>
      <c r="Z5" s="36" t="s">
        <v>153</v>
      </c>
      <c r="AA5" s="36" t="s">
        <v>154</v>
      </c>
      <c r="AB5" s="36" t="s">
        <v>155</v>
      </c>
      <c r="AC5" s="36" t="s">
        <v>193</v>
      </c>
      <c r="AD5" s="42" t="s">
        <v>180</v>
      </c>
      <c r="AE5" s="39" t="s">
        <v>38</v>
      </c>
    </row>
    <row r="6" spans="1:31" ht="10.5" customHeight="1">
      <c r="A6" s="49"/>
      <c r="B6" s="50"/>
      <c r="C6" s="55"/>
      <c r="D6" s="43"/>
      <c r="E6" s="43"/>
      <c r="F6" s="43"/>
      <c r="G6" s="43"/>
      <c r="H6" s="43"/>
      <c r="I6" s="61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43"/>
      <c r="AE6" s="40"/>
    </row>
    <row r="7" spans="1:31" ht="22.5" customHeight="1">
      <c r="A7" s="49"/>
      <c r="B7" s="50"/>
      <c r="C7" s="56"/>
      <c r="D7" s="44"/>
      <c r="E7" s="44"/>
      <c r="F7" s="44"/>
      <c r="G7" s="44"/>
      <c r="H7" s="44"/>
      <c r="I7" s="17" t="s">
        <v>183</v>
      </c>
      <c r="J7" s="17" t="s">
        <v>186</v>
      </c>
      <c r="K7" s="17" t="s">
        <v>137</v>
      </c>
      <c r="L7" s="17" t="s">
        <v>156</v>
      </c>
      <c r="M7" s="17" t="s">
        <v>157</v>
      </c>
      <c r="N7" s="17" t="s">
        <v>158</v>
      </c>
      <c r="O7" s="17" t="s">
        <v>159</v>
      </c>
      <c r="P7" s="17" t="s">
        <v>160</v>
      </c>
      <c r="Q7" s="17" t="s">
        <v>161</v>
      </c>
      <c r="R7" s="17" t="s">
        <v>162</v>
      </c>
      <c r="S7" s="17" t="s">
        <v>163</v>
      </c>
      <c r="T7" s="17" t="s">
        <v>164</v>
      </c>
      <c r="U7" s="17" t="s">
        <v>165</v>
      </c>
      <c r="V7" s="17" t="s">
        <v>166</v>
      </c>
      <c r="W7" s="17" t="s">
        <v>167</v>
      </c>
      <c r="X7" s="17" t="s">
        <v>168</v>
      </c>
      <c r="Y7" s="17" t="s">
        <v>169</v>
      </c>
      <c r="Z7" s="17" t="s">
        <v>170</v>
      </c>
      <c r="AA7" s="17" t="s">
        <v>171</v>
      </c>
      <c r="AB7" s="17" t="s">
        <v>172</v>
      </c>
      <c r="AC7" s="17" t="s">
        <v>173</v>
      </c>
      <c r="AD7" s="44"/>
      <c r="AE7" s="41"/>
    </row>
    <row r="8" spans="1:31" ht="22.5" customHeight="1">
      <c r="A8" s="62" t="s">
        <v>65</v>
      </c>
      <c r="B8" s="63"/>
      <c r="C8" s="25">
        <f>SUM(I8:AD8)</f>
        <v>214</v>
      </c>
      <c r="D8" s="25">
        <f aca="true" t="shared" si="0" ref="D8:AD8">SUM(D9:D16)</f>
        <v>0</v>
      </c>
      <c r="E8" s="25">
        <f t="shared" si="0"/>
        <v>0</v>
      </c>
      <c r="F8" s="25">
        <f t="shared" si="0"/>
        <v>0</v>
      </c>
      <c r="G8" s="25">
        <f t="shared" si="0"/>
        <v>0</v>
      </c>
      <c r="H8" s="25">
        <f t="shared" si="0"/>
        <v>0</v>
      </c>
      <c r="I8" s="25">
        <f t="shared" si="0"/>
        <v>0</v>
      </c>
      <c r="J8" s="25">
        <f t="shared" si="0"/>
        <v>0</v>
      </c>
      <c r="K8" s="25">
        <f t="shared" si="0"/>
        <v>0</v>
      </c>
      <c r="L8" s="25">
        <f t="shared" si="0"/>
        <v>1</v>
      </c>
      <c r="M8" s="25">
        <f t="shared" si="0"/>
        <v>0</v>
      </c>
      <c r="N8" s="25">
        <f t="shared" si="0"/>
        <v>1</v>
      </c>
      <c r="O8" s="25">
        <f t="shared" si="0"/>
        <v>2</v>
      </c>
      <c r="P8" s="25">
        <f t="shared" si="0"/>
        <v>0</v>
      </c>
      <c r="Q8" s="25">
        <f t="shared" si="0"/>
        <v>3</v>
      </c>
      <c r="R8" s="25">
        <f t="shared" si="0"/>
        <v>5</v>
      </c>
      <c r="S8" s="25">
        <f t="shared" si="0"/>
        <v>3</v>
      </c>
      <c r="T8" s="25">
        <f t="shared" si="0"/>
        <v>11</v>
      </c>
      <c r="U8" s="25">
        <f t="shared" si="0"/>
        <v>16</v>
      </c>
      <c r="V8" s="25">
        <f t="shared" si="0"/>
        <v>15</v>
      </c>
      <c r="W8" s="25">
        <f t="shared" si="0"/>
        <v>41</v>
      </c>
      <c r="X8" s="25">
        <f t="shared" si="0"/>
        <v>35</v>
      </c>
      <c r="Y8" s="25">
        <f t="shared" si="0"/>
        <v>26</v>
      </c>
      <c r="Z8" s="25">
        <f t="shared" si="0"/>
        <v>30</v>
      </c>
      <c r="AA8" s="25">
        <f t="shared" si="0"/>
        <v>19</v>
      </c>
      <c r="AB8" s="25">
        <f t="shared" si="0"/>
        <v>4</v>
      </c>
      <c r="AC8" s="25">
        <f t="shared" si="0"/>
        <v>1</v>
      </c>
      <c r="AD8" s="25">
        <f t="shared" si="0"/>
        <v>1</v>
      </c>
      <c r="AE8" s="18" t="s">
        <v>66</v>
      </c>
    </row>
    <row r="9" spans="1:31" ht="22.5" customHeight="1">
      <c r="A9" s="19"/>
      <c r="B9" s="20" t="s">
        <v>67</v>
      </c>
      <c r="C9" s="25">
        <f aca="true" t="shared" si="1" ref="C9:C46">SUM(I9:AD9)</f>
        <v>18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26">
        <v>0</v>
      </c>
      <c r="O9" s="26">
        <v>0</v>
      </c>
      <c r="P9" s="26">
        <v>0</v>
      </c>
      <c r="Q9" s="26">
        <v>0</v>
      </c>
      <c r="R9" s="26">
        <v>0</v>
      </c>
      <c r="S9" s="26">
        <v>1</v>
      </c>
      <c r="T9" s="26">
        <v>0</v>
      </c>
      <c r="U9" s="26">
        <v>0</v>
      </c>
      <c r="V9" s="26">
        <v>2</v>
      </c>
      <c r="W9" s="26">
        <v>4</v>
      </c>
      <c r="X9" s="26">
        <v>5</v>
      </c>
      <c r="Y9" s="26">
        <v>1</v>
      </c>
      <c r="Z9" s="26">
        <v>4</v>
      </c>
      <c r="AA9" s="26">
        <v>1</v>
      </c>
      <c r="AB9" s="26">
        <v>0</v>
      </c>
      <c r="AC9" s="26">
        <v>0</v>
      </c>
      <c r="AD9" s="26">
        <v>0</v>
      </c>
      <c r="AE9" s="21" t="s">
        <v>68</v>
      </c>
    </row>
    <row r="10" spans="1:31" ht="22.5" customHeight="1">
      <c r="A10" s="19"/>
      <c r="B10" s="20" t="s">
        <v>69</v>
      </c>
      <c r="C10" s="25">
        <f t="shared" si="1"/>
        <v>42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1</v>
      </c>
      <c r="P10" s="26">
        <v>0</v>
      </c>
      <c r="Q10" s="26">
        <v>0</v>
      </c>
      <c r="R10" s="26">
        <v>2</v>
      </c>
      <c r="S10" s="26">
        <v>0</v>
      </c>
      <c r="T10" s="26">
        <v>4</v>
      </c>
      <c r="U10" s="26">
        <v>2</v>
      </c>
      <c r="V10" s="26">
        <v>3</v>
      </c>
      <c r="W10" s="26">
        <v>9</v>
      </c>
      <c r="X10" s="26">
        <v>3</v>
      </c>
      <c r="Y10" s="26">
        <v>7</v>
      </c>
      <c r="Z10" s="26">
        <v>5</v>
      </c>
      <c r="AA10" s="26">
        <v>5</v>
      </c>
      <c r="AB10" s="26">
        <v>1</v>
      </c>
      <c r="AC10" s="26">
        <v>0</v>
      </c>
      <c r="AD10" s="26">
        <v>0</v>
      </c>
      <c r="AE10" s="21" t="s">
        <v>70</v>
      </c>
    </row>
    <row r="11" spans="1:31" ht="22.5" customHeight="1">
      <c r="A11" s="19"/>
      <c r="B11" s="20" t="s">
        <v>71</v>
      </c>
      <c r="C11" s="25">
        <f t="shared" si="1"/>
        <v>17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0</v>
      </c>
      <c r="P11" s="26">
        <v>0</v>
      </c>
      <c r="Q11" s="26">
        <v>1</v>
      </c>
      <c r="R11" s="26">
        <v>1</v>
      </c>
      <c r="S11" s="26">
        <v>0</v>
      </c>
      <c r="T11" s="26">
        <v>0</v>
      </c>
      <c r="U11" s="26">
        <v>1</v>
      </c>
      <c r="V11" s="26">
        <v>1</v>
      </c>
      <c r="W11" s="26">
        <v>3</v>
      </c>
      <c r="X11" s="26">
        <v>4</v>
      </c>
      <c r="Y11" s="26">
        <v>1</v>
      </c>
      <c r="Z11" s="26">
        <v>3</v>
      </c>
      <c r="AA11" s="26">
        <v>1</v>
      </c>
      <c r="AB11" s="26">
        <v>1</v>
      </c>
      <c r="AC11" s="26">
        <v>0</v>
      </c>
      <c r="AD11" s="26">
        <v>0</v>
      </c>
      <c r="AE11" s="21" t="s">
        <v>72</v>
      </c>
    </row>
    <row r="12" spans="1:31" ht="22.5" customHeight="1">
      <c r="A12" s="19"/>
      <c r="B12" s="20" t="s">
        <v>73</v>
      </c>
      <c r="C12" s="25">
        <f t="shared" si="1"/>
        <v>20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26">
        <v>0</v>
      </c>
      <c r="P12" s="26">
        <v>0</v>
      </c>
      <c r="Q12" s="26">
        <v>0</v>
      </c>
      <c r="R12" s="26">
        <v>0</v>
      </c>
      <c r="S12" s="26">
        <v>0</v>
      </c>
      <c r="T12" s="26">
        <v>1</v>
      </c>
      <c r="U12" s="26">
        <v>3</v>
      </c>
      <c r="V12" s="26">
        <v>0</v>
      </c>
      <c r="W12" s="26">
        <v>4</v>
      </c>
      <c r="X12" s="26">
        <v>4</v>
      </c>
      <c r="Y12" s="26">
        <v>4</v>
      </c>
      <c r="Z12" s="26">
        <v>1</v>
      </c>
      <c r="AA12" s="26">
        <v>3</v>
      </c>
      <c r="AB12" s="26">
        <v>0</v>
      </c>
      <c r="AC12" s="26">
        <v>0</v>
      </c>
      <c r="AD12" s="26">
        <v>0</v>
      </c>
      <c r="AE12" s="21" t="s">
        <v>74</v>
      </c>
    </row>
    <row r="13" spans="1:31" ht="22.5" customHeight="1">
      <c r="A13" s="19"/>
      <c r="B13" s="20" t="s">
        <v>75</v>
      </c>
      <c r="C13" s="25">
        <f t="shared" si="1"/>
        <v>15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26">
        <v>0</v>
      </c>
      <c r="Q13" s="26">
        <v>2</v>
      </c>
      <c r="R13" s="26">
        <v>1</v>
      </c>
      <c r="S13" s="26">
        <v>0</v>
      </c>
      <c r="T13" s="26">
        <v>1</v>
      </c>
      <c r="U13" s="26">
        <v>1</v>
      </c>
      <c r="V13" s="26">
        <v>0</v>
      </c>
      <c r="W13" s="26">
        <v>1</v>
      </c>
      <c r="X13" s="26">
        <v>2</v>
      </c>
      <c r="Y13" s="26">
        <v>1</v>
      </c>
      <c r="Z13" s="26">
        <v>2</v>
      </c>
      <c r="AA13" s="26">
        <v>2</v>
      </c>
      <c r="AB13" s="26">
        <v>0</v>
      </c>
      <c r="AC13" s="26">
        <v>1</v>
      </c>
      <c r="AD13" s="26">
        <v>1</v>
      </c>
      <c r="AE13" s="21" t="s">
        <v>76</v>
      </c>
    </row>
    <row r="14" spans="1:31" ht="22.5" customHeight="1">
      <c r="A14" s="19"/>
      <c r="B14" s="20" t="s">
        <v>77</v>
      </c>
      <c r="C14" s="25">
        <f t="shared" si="1"/>
        <v>22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1</v>
      </c>
      <c r="P14" s="26">
        <v>0</v>
      </c>
      <c r="Q14" s="26">
        <v>0</v>
      </c>
      <c r="R14" s="26">
        <v>0</v>
      </c>
      <c r="S14" s="26">
        <v>1</v>
      </c>
      <c r="T14" s="26">
        <v>0</v>
      </c>
      <c r="U14" s="26">
        <v>1</v>
      </c>
      <c r="V14" s="26">
        <v>2</v>
      </c>
      <c r="W14" s="26">
        <v>7</v>
      </c>
      <c r="X14" s="26">
        <v>4</v>
      </c>
      <c r="Y14" s="26">
        <v>1</v>
      </c>
      <c r="Z14" s="26">
        <v>3</v>
      </c>
      <c r="AA14" s="26">
        <v>2</v>
      </c>
      <c r="AB14" s="26">
        <v>0</v>
      </c>
      <c r="AC14" s="26">
        <v>0</v>
      </c>
      <c r="AD14" s="26">
        <v>0</v>
      </c>
      <c r="AE14" s="21" t="s">
        <v>78</v>
      </c>
    </row>
    <row r="15" spans="1:31" ht="22.5" customHeight="1">
      <c r="A15" s="19"/>
      <c r="B15" s="20" t="s">
        <v>79</v>
      </c>
      <c r="C15" s="25">
        <f t="shared" si="1"/>
        <v>18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6">
        <v>1</v>
      </c>
      <c r="U15" s="26">
        <v>0</v>
      </c>
      <c r="V15" s="26">
        <v>1</v>
      </c>
      <c r="W15" s="26">
        <v>2</v>
      </c>
      <c r="X15" s="26">
        <v>4</v>
      </c>
      <c r="Y15" s="26">
        <v>3</v>
      </c>
      <c r="Z15" s="26">
        <v>4</v>
      </c>
      <c r="AA15" s="26">
        <v>2</v>
      </c>
      <c r="AB15" s="26">
        <v>1</v>
      </c>
      <c r="AC15" s="26">
        <v>0</v>
      </c>
      <c r="AD15" s="26">
        <v>0</v>
      </c>
      <c r="AE15" s="21" t="s">
        <v>80</v>
      </c>
    </row>
    <row r="16" spans="1:31" ht="22.5" customHeight="1">
      <c r="A16" s="19"/>
      <c r="B16" s="20" t="s">
        <v>81</v>
      </c>
      <c r="C16" s="25">
        <f t="shared" si="1"/>
        <v>62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1</v>
      </c>
      <c r="M16" s="26">
        <v>0</v>
      </c>
      <c r="N16" s="26">
        <v>1</v>
      </c>
      <c r="O16" s="26">
        <v>0</v>
      </c>
      <c r="P16" s="26">
        <v>0</v>
      </c>
      <c r="Q16" s="26">
        <v>0</v>
      </c>
      <c r="R16" s="26">
        <v>1</v>
      </c>
      <c r="S16" s="26">
        <v>1</v>
      </c>
      <c r="T16" s="26">
        <v>4</v>
      </c>
      <c r="U16" s="26">
        <v>8</v>
      </c>
      <c r="V16" s="26">
        <v>6</v>
      </c>
      <c r="W16" s="26">
        <v>11</v>
      </c>
      <c r="X16" s="26">
        <v>9</v>
      </c>
      <c r="Y16" s="26">
        <v>8</v>
      </c>
      <c r="Z16" s="26">
        <v>8</v>
      </c>
      <c r="AA16" s="26">
        <v>3</v>
      </c>
      <c r="AB16" s="26">
        <v>1</v>
      </c>
      <c r="AC16" s="26">
        <v>0</v>
      </c>
      <c r="AD16" s="26">
        <v>0</v>
      </c>
      <c r="AE16" s="21" t="s">
        <v>82</v>
      </c>
    </row>
    <row r="17" spans="1:31" ht="22.5" customHeight="1">
      <c r="A17" s="58" t="s">
        <v>83</v>
      </c>
      <c r="B17" s="59"/>
      <c r="C17" s="25">
        <f t="shared" si="1"/>
        <v>358</v>
      </c>
      <c r="D17" s="25">
        <f aca="true" t="shared" si="2" ref="D17:AD17">SUM(D18:D25)</f>
        <v>0</v>
      </c>
      <c r="E17" s="25">
        <f t="shared" si="2"/>
        <v>0</v>
      </c>
      <c r="F17" s="25">
        <f t="shared" si="2"/>
        <v>0</v>
      </c>
      <c r="G17" s="25">
        <f t="shared" si="2"/>
        <v>0</v>
      </c>
      <c r="H17" s="25">
        <f t="shared" si="2"/>
        <v>0</v>
      </c>
      <c r="I17" s="25">
        <f t="shared" si="2"/>
        <v>0</v>
      </c>
      <c r="J17" s="25">
        <f t="shared" si="2"/>
        <v>0</v>
      </c>
      <c r="K17" s="25">
        <f t="shared" si="2"/>
        <v>0</v>
      </c>
      <c r="L17" s="25">
        <f t="shared" si="2"/>
        <v>3</v>
      </c>
      <c r="M17" s="25">
        <f t="shared" si="2"/>
        <v>0</v>
      </c>
      <c r="N17" s="25">
        <f t="shared" si="2"/>
        <v>0</v>
      </c>
      <c r="O17" s="25">
        <f t="shared" si="2"/>
        <v>2</v>
      </c>
      <c r="P17" s="25">
        <f t="shared" si="2"/>
        <v>1</v>
      </c>
      <c r="Q17" s="25">
        <f t="shared" si="2"/>
        <v>3</v>
      </c>
      <c r="R17" s="25">
        <f t="shared" si="2"/>
        <v>9</v>
      </c>
      <c r="S17" s="25">
        <f t="shared" si="2"/>
        <v>13</v>
      </c>
      <c r="T17" s="25">
        <f t="shared" si="2"/>
        <v>16</v>
      </c>
      <c r="U17" s="25">
        <f t="shared" si="2"/>
        <v>16</v>
      </c>
      <c r="V17" s="25">
        <f t="shared" si="2"/>
        <v>24</v>
      </c>
      <c r="W17" s="25">
        <f t="shared" si="2"/>
        <v>41</v>
      </c>
      <c r="X17" s="25">
        <f t="shared" si="2"/>
        <v>68</v>
      </c>
      <c r="Y17" s="25">
        <f t="shared" si="2"/>
        <v>82</v>
      </c>
      <c r="Z17" s="25">
        <f t="shared" si="2"/>
        <v>47</v>
      </c>
      <c r="AA17" s="25">
        <f t="shared" si="2"/>
        <v>23</v>
      </c>
      <c r="AB17" s="25">
        <f t="shared" si="2"/>
        <v>10</v>
      </c>
      <c r="AC17" s="25">
        <f t="shared" si="2"/>
        <v>0</v>
      </c>
      <c r="AD17" s="25">
        <f t="shared" si="2"/>
        <v>0</v>
      </c>
      <c r="AE17" s="18" t="s">
        <v>84</v>
      </c>
    </row>
    <row r="18" spans="1:31" ht="22.5" customHeight="1">
      <c r="A18" s="19"/>
      <c r="B18" s="20" t="s">
        <v>85</v>
      </c>
      <c r="C18" s="25">
        <f t="shared" si="1"/>
        <v>64</v>
      </c>
      <c r="D18" s="26">
        <v>0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3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  <c r="R18" s="26">
        <v>2</v>
      </c>
      <c r="S18" s="26">
        <v>4</v>
      </c>
      <c r="T18" s="26">
        <v>3</v>
      </c>
      <c r="U18" s="26">
        <v>3</v>
      </c>
      <c r="V18" s="26">
        <v>4</v>
      </c>
      <c r="W18" s="26">
        <v>0</v>
      </c>
      <c r="X18" s="26">
        <v>11</v>
      </c>
      <c r="Y18" s="26">
        <v>19</v>
      </c>
      <c r="Z18" s="26">
        <v>8</v>
      </c>
      <c r="AA18" s="26">
        <v>3</v>
      </c>
      <c r="AB18" s="26">
        <v>4</v>
      </c>
      <c r="AC18" s="26">
        <v>0</v>
      </c>
      <c r="AD18" s="26">
        <v>0</v>
      </c>
      <c r="AE18" s="21" t="s">
        <v>86</v>
      </c>
    </row>
    <row r="19" spans="1:31" ht="22.5" customHeight="1">
      <c r="A19" s="19"/>
      <c r="B19" s="20" t="s">
        <v>87</v>
      </c>
      <c r="C19" s="25">
        <f t="shared" si="1"/>
        <v>115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26">
        <v>0</v>
      </c>
      <c r="O19" s="26">
        <v>2</v>
      </c>
      <c r="P19" s="26">
        <v>0</v>
      </c>
      <c r="Q19" s="26">
        <v>2</v>
      </c>
      <c r="R19" s="26">
        <v>2</v>
      </c>
      <c r="S19" s="26">
        <v>4</v>
      </c>
      <c r="T19" s="26">
        <v>3</v>
      </c>
      <c r="U19" s="26">
        <v>5</v>
      </c>
      <c r="V19" s="26">
        <v>5</v>
      </c>
      <c r="W19" s="26">
        <v>18</v>
      </c>
      <c r="X19" s="26">
        <v>24</v>
      </c>
      <c r="Y19" s="26">
        <v>26</v>
      </c>
      <c r="Z19" s="26">
        <v>16</v>
      </c>
      <c r="AA19" s="26">
        <v>5</v>
      </c>
      <c r="AB19" s="26">
        <v>3</v>
      </c>
      <c r="AC19" s="26">
        <v>0</v>
      </c>
      <c r="AD19" s="26">
        <v>0</v>
      </c>
      <c r="AE19" s="21" t="s">
        <v>88</v>
      </c>
    </row>
    <row r="20" spans="1:31" ht="22.5" customHeight="1">
      <c r="A20" s="19"/>
      <c r="B20" s="20" t="s">
        <v>89</v>
      </c>
      <c r="C20" s="25">
        <f t="shared" si="1"/>
        <v>25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>
        <v>2</v>
      </c>
      <c r="S20" s="26">
        <v>0</v>
      </c>
      <c r="T20" s="26">
        <v>2</v>
      </c>
      <c r="U20" s="26">
        <v>1</v>
      </c>
      <c r="V20" s="26">
        <v>2</v>
      </c>
      <c r="W20" s="26">
        <v>4</v>
      </c>
      <c r="X20" s="26">
        <v>3</v>
      </c>
      <c r="Y20" s="26">
        <v>4</v>
      </c>
      <c r="Z20" s="26">
        <v>4</v>
      </c>
      <c r="AA20" s="26">
        <v>3</v>
      </c>
      <c r="AB20" s="26">
        <v>0</v>
      </c>
      <c r="AC20" s="26">
        <v>0</v>
      </c>
      <c r="AD20" s="26">
        <v>0</v>
      </c>
      <c r="AE20" s="21" t="s">
        <v>90</v>
      </c>
    </row>
    <row r="21" spans="1:31" ht="22.5" customHeight="1">
      <c r="A21" s="19"/>
      <c r="B21" s="20" t="s">
        <v>91</v>
      </c>
      <c r="C21" s="25">
        <f t="shared" si="1"/>
        <v>41</v>
      </c>
      <c r="D21" s="26">
        <v>0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6">
        <v>0</v>
      </c>
      <c r="P21" s="26">
        <v>0</v>
      </c>
      <c r="Q21" s="26">
        <v>1</v>
      </c>
      <c r="R21" s="26">
        <v>2</v>
      </c>
      <c r="S21" s="26">
        <v>1</v>
      </c>
      <c r="T21" s="26">
        <v>1</v>
      </c>
      <c r="U21" s="26">
        <v>1</v>
      </c>
      <c r="V21" s="26">
        <v>2</v>
      </c>
      <c r="W21" s="26">
        <v>7</v>
      </c>
      <c r="X21" s="26">
        <v>6</v>
      </c>
      <c r="Y21" s="26">
        <v>12</v>
      </c>
      <c r="Z21" s="26">
        <v>4</v>
      </c>
      <c r="AA21" s="26">
        <v>4</v>
      </c>
      <c r="AB21" s="26">
        <v>0</v>
      </c>
      <c r="AC21" s="26">
        <v>0</v>
      </c>
      <c r="AD21" s="26">
        <v>0</v>
      </c>
      <c r="AE21" s="21" t="s">
        <v>92</v>
      </c>
    </row>
    <row r="22" spans="1:31" ht="22.5" customHeight="1">
      <c r="A22" s="19"/>
      <c r="B22" s="20" t="s">
        <v>93</v>
      </c>
      <c r="C22" s="25">
        <f t="shared" si="1"/>
        <v>30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6">
        <v>0</v>
      </c>
      <c r="O22" s="26">
        <v>0</v>
      </c>
      <c r="P22" s="26">
        <v>0</v>
      </c>
      <c r="Q22" s="26">
        <v>0</v>
      </c>
      <c r="R22" s="26">
        <v>0</v>
      </c>
      <c r="S22" s="26">
        <v>0</v>
      </c>
      <c r="T22" s="26">
        <v>1</v>
      </c>
      <c r="U22" s="26">
        <v>3</v>
      </c>
      <c r="V22" s="26">
        <v>4</v>
      </c>
      <c r="W22" s="26">
        <v>2</v>
      </c>
      <c r="X22" s="26">
        <v>3</v>
      </c>
      <c r="Y22" s="26">
        <v>9</v>
      </c>
      <c r="Z22" s="26">
        <v>5</v>
      </c>
      <c r="AA22" s="26">
        <v>2</v>
      </c>
      <c r="AB22" s="26">
        <v>1</v>
      </c>
      <c r="AC22" s="26">
        <v>0</v>
      </c>
      <c r="AD22" s="26">
        <v>0</v>
      </c>
      <c r="AE22" s="21" t="s">
        <v>94</v>
      </c>
    </row>
    <row r="23" spans="1:31" ht="22.5" customHeight="1">
      <c r="A23" s="19"/>
      <c r="B23" s="20" t="s">
        <v>95</v>
      </c>
      <c r="C23" s="25">
        <f t="shared" si="1"/>
        <v>35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  <c r="Q23" s="26">
        <v>0</v>
      </c>
      <c r="R23" s="26">
        <v>1</v>
      </c>
      <c r="S23" s="26">
        <v>0</v>
      </c>
      <c r="T23" s="26">
        <v>0</v>
      </c>
      <c r="U23" s="26">
        <v>1</v>
      </c>
      <c r="V23" s="26">
        <v>4</v>
      </c>
      <c r="W23" s="26">
        <v>3</v>
      </c>
      <c r="X23" s="26">
        <v>14</v>
      </c>
      <c r="Y23" s="26">
        <v>6</v>
      </c>
      <c r="Z23" s="26">
        <v>2</v>
      </c>
      <c r="AA23" s="26">
        <v>2</v>
      </c>
      <c r="AB23" s="26">
        <v>2</v>
      </c>
      <c r="AC23" s="26">
        <v>0</v>
      </c>
      <c r="AD23" s="26">
        <v>0</v>
      </c>
      <c r="AE23" s="21" t="s">
        <v>96</v>
      </c>
    </row>
    <row r="24" spans="1:31" ht="22.5" customHeight="1">
      <c r="A24" s="19"/>
      <c r="B24" s="20" t="s">
        <v>97</v>
      </c>
      <c r="C24" s="25">
        <f t="shared" si="1"/>
        <v>12</v>
      </c>
      <c r="D24" s="26">
        <v>0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6">
        <v>0</v>
      </c>
      <c r="P24" s="26">
        <v>1</v>
      </c>
      <c r="Q24" s="26">
        <v>0</v>
      </c>
      <c r="R24" s="26">
        <v>0</v>
      </c>
      <c r="S24" s="26">
        <v>0</v>
      </c>
      <c r="T24" s="26">
        <v>1</v>
      </c>
      <c r="U24" s="26">
        <v>1</v>
      </c>
      <c r="V24" s="26">
        <v>0</v>
      </c>
      <c r="W24" s="26">
        <v>1</v>
      </c>
      <c r="X24" s="26">
        <v>4</v>
      </c>
      <c r="Y24" s="26">
        <v>2</v>
      </c>
      <c r="Z24" s="26">
        <v>2</v>
      </c>
      <c r="AA24" s="26">
        <v>0</v>
      </c>
      <c r="AB24" s="26">
        <v>0</v>
      </c>
      <c r="AC24" s="26">
        <v>0</v>
      </c>
      <c r="AD24" s="26">
        <v>0</v>
      </c>
      <c r="AE24" s="21" t="s">
        <v>98</v>
      </c>
    </row>
    <row r="25" spans="1:31" ht="22.5" customHeight="1">
      <c r="A25" s="19"/>
      <c r="B25" s="20" t="s">
        <v>99</v>
      </c>
      <c r="C25" s="25">
        <f t="shared" si="1"/>
        <v>36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26">
        <v>0</v>
      </c>
      <c r="N25" s="26">
        <v>0</v>
      </c>
      <c r="O25" s="26">
        <v>0</v>
      </c>
      <c r="P25" s="26">
        <v>0</v>
      </c>
      <c r="Q25" s="26">
        <v>0</v>
      </c>
      <c r="R25" s="26">
        <v>0</v>
      </c>
      <c r="S25" s="26">
        <v>4</v>
      </c>
      <c r="T25" s="26">
        <v>5</v>
      </c>
      <c r="U25" s="26">
        <v>1</v>
      </c>
      <c r="V25" s="26">
        <v>3</v>
      </c>
      <c r="W25" s="26">
        <v>6</v>
      </c>
      <c r="X25" s="26">
        <v>3</v>
      </c>
      <c r="Y25" s="26">
        <v>4</v>
      </c>
      <c r="Z25" s="26">
        <v>6</v>
      </c>
      <c r="AA25" s="26">
        <v>4</v>
      </c>
      <c r="AB25" s="26">
        <v>0</v>
      </c>
      <c r="AC25" s="26">
        <v>0</v>
      </c>
      <c r="AD25" s="26">
        <v>0</v>
      </c>
      <c r="AE25" s="21" t="s">
        <v>100</v>
      </c>
    </row>
    <row r="26" spans="1:31" ht="22.5" customHeight="1">
      <c r="A26" s="58" t="s">
        <v>101</v>
      </c>
      <c r="B26" s="59"/>
      <c r="C26" s="25">
        <f t="shared" si="1"/>
        <v>71.1</v>
      </c>
      <c r="D26" s="25">
        <f aca="true" t="shared" si="3" ref="D26:AD26">SUM(D27:D29)</f>
        <v>0</v>
      </c>
      <c r="E26" s="25">
        <f t="shared" si="3"/>
        <v>0</v>
      </c>
      <c r="F26" s="25">
        <f t="shared" si="3"/>
        <v>0</v>
      </c>
      <c r="G26" s="25">
        <f t="shared" si="3"/>
        <v>0</v>
      </c>
      <c r="H26" s="25">
        <f t="shared" si="3"/>
        <v>0</v>
      </c>
      <c r="I26" s="25">
        <f t="shared" si="3"/>
        <v>0</v>
      </c>
      <c r="J26" s="25">
        <f t="shared" si="3"/>
        <v>0</v>
      </c>
      <c r="K26" s="25">
        <f t="shared" si="3"/>
        <v>0</v>
      </c>
      <c r="L26" s="25">
        <f t="shared" si="3"/>
        <v>1</v>
      </c>
      <c r="M26" s="25">
        <f t="shared" si="3"/>
        <v>1</v>
      </c>
      <c r="N26" s="25">
        <f t="shared" si="3"/>
        <v>0</v>
      </c>
      <c r="O26" s="25">
        <f t="shared" si="3"/>
        <v>0</v>
      </c>
      <c r="P26" s="25">
        <f t="shared" si="3"/>
        <v>0</v>
      </c>
      <c r="Q26" s="25">
        <f t="shared" si="3"/>
        <v>0</v>
      </c>
      <c r="R26" s="25">
        <f t="shared" si="3"/>
        <v>0</v>
      </c>
      <c r="S26" s="25">
        <f t="shared" si="3"/>
        <v>5</v>
      </c>
      <c r="T26" s="25">
        <f t="shared" si="3"/>
        <v>1</v>
      </c>
      <c r="U26" s="25">
        <f t="shared" si="3"/>
        <v>3</v>
      </c>
      <c r="V26" s="25">
        <f t="shared" si="3"/>
        <v>7</v>
      </c>
      <c r="W26" s="25">
        <f t="shared" si="3"/>
        <v>10</v>
      </c>
      <c r="X26" s="25">
        <f t="shared" si="3"/>
        <v>9</v>
      </c>
      <c r="Y26" s="25">
        <f t="shared" si="3"/>
        <v>12</v>
      </c>
      <c r="Z26" s="25">
        <f t="shared" si="3"/>
        <v>15</v>
      </c>
      <c r="AA26" s="25">
        <f t="shared" si="3"/>
        <v>4.1</v>
      </c>
      <c r="AB26" s="25">
        <f t="shared" si="3"/>
        <v>1</v>
      </c>
      <c r="AC26" s="25">
        <f t="shared" si="3"/>
        <v>2</v>
      </c>
      <c r="AD26" s="25">
        <f t="shared" si="3"/>
        <v>0</v>
      </c>
      <c r="AE26" s="18" t="s">
        <v>76</v>
      </c>
    </row>
    <row r="27" spans="1:31" ht="22.5" customHeight="1">
      <c r="A27" s="19"/>
      <c r="B27" s="20" t="s">
        <v>102</v>
      </c>
      <c r="C27" s="25">
        <f t="shared" si="1"/>
        <v>20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26">
        <v>0</v>
      </c>
      <c r="S27" s="26">
        <v>1</v>
      </c>
      <c r="T27" s="26">
        <v>0</v>
      </c>
      <c r="U27" s="26">
        <v>1</v>
      </c>
      <c r="V27" s="26">
        <v>3</v>
      </c>
      <c r="W27" s="26">
        <v>4</v>
      </c>
      <c r="X27" s="26">
        <v>2</v>
      </c>
      <c r="Y27" s="26">
        <v>5</v>
      </c>
      <c r="Z27" s="26">
        <v>3</v>
      </c>
      <c r="AA27" s="26">
        <v>1</v>
      </c>
      <c r="AB27" s="26">
        <v>0</v>
      </c>
      <c r="AC27" s="26">
        <v>0</v>
      </c>
      <c r="AD27" s="26">
        <v>0</v>
      </c>
      <c r="AE27" s="21" t="s">
        <v>103</v>
      </c>
    </row>
    <row r="28" spans="1:31" ht="22.5" customHeight="1">
      <c r="A28" s="19"/>
      <c r="B28" s="20" t="s">
        <v>104</v>
      </c>
      <c r="C28" s="25">
        <f t="shared" si="1"/>
        <v>30.1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1</v>
      </c>
      <c r="M28" s="26">
        <v>1</v>
      </c>
      <c r="N28" s="26">
        <v>0</v>
      </c>
      <c r="O28" s="26">
        <v>0</v>
      </c>
      <c r="P28" s="26">
        <v>0</v>
      </c>
      <c r="Q28" s="26">
        <v>0</v>
      </c>
      <c r="R28" s="26">
        <v>0</v>
      </c>
      <c r="S28" s="26">
        <v>3</v>
      </c>
      <c r="T28" s="26">
        <v>0</v>
      </c>
      <c r="U28" s="26">
        <v>0</v>
      </c>
      <c r="V28" s="26">
        <v>0</v>
      </c>
      <c r="W28" s="26">
        <v>2</v>
      </c>
      <c r="X28" s="26">
        <v>6</v>
      </c>
      <c r="Y28" s="26">
        <v>5</v>
      </c>
      <c r="Z28" s="26">
        <v>8</v>
      </c>
      <c r="AA28" s="26">
        <v>1.1</v>
      </c>
      <c r="AB28" s="26">
        <v>1</v>
      </c>
      <c r="AC28" s="26">
        <v>2</v>
      </c>
      <c r="AD28" s="26">
        <v>0</v>
      </c>
      <c r="AE28" s="21" t="s">
        <v>105</v>
      </c>
    </row>
    <row r="29" spans="1:31" ht="22.5" customHeight="1">
      <c r="A29" s="19"/>
      <c r="B29" s="20" t="s">
        <v>106</v>
      </c>
      <c r="C29" s="25">
        <f t="shared" si="1"/>
        <v>21</v>
      </c>
      <c r="D29" s="26">
        <v>0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v>0</v>
      </c>
      <c r="P29" s="26">
        <v>0</v>
      </c>
      <c r="Q29" s="26">
        <v>0</v>
      </c>
      <c r="R29" s="26">
        <v>0</v>
      </c>
      <c r="S29" s="26">
        <v>1</v>
      </c>
      <c r="T29" s="26">
        <v>1</v>
      </c>
      <c r="U29" s="26">
        <v>2</v>
      </c>
      <c r="V29" s="26">
        <v>4</v>
      </c>
      <c r="W29" s="26">
        <v>4</v>
      </c>
      <c r="X29" s="26">
        <v>1</v>
      </c>
      <c r="Y29" s="26">
        <v>2</v>
      </c>
      <c r="Z29" s="26">
        <v>4</v>
      </c>
      <c r="AA29" s="26">
        <v>2</v>
      </c>
      <c r="AB29" s="26">
        <v>0</v>
      </c>
      <c r="AC29" s="26">
        <v>0</v>
      </c>
      <c r="AD29" s="26">
        <v>0</v>
      </c>
      <c r="AE29" s="21" t="s">
        <v>76</v>
      </c>
    </row>
    <row r="30" spans="1:31" ht="22.5" customHeight="1">
      <c r="A30" s="58" t="s">
        <v>107</v>
      </c>
      <c r="B30" s="59"/>
      <c r="C30" s="25">
        <f t="shared" si="1"/>
        <v>211</v>
      </c>
      <c r="D30" s="25">
        <f aca="true" t="shared" si="4" ref="D30:AD30">SUM(D31:D32)</f>
        <v>1</v>
      </c>
      <c r="E30" s="25">
        <f t="shared" si="4"/>
        <v>0</v>
      </c>
      <c r="F30" s="25">
        <f t="shared" si="4"/>
        <v>0</v>
      </c>
      <c r="G30" s="25">
        <f t="shared" si="4"/>
        <v>0</v>
      </c>
      <c r="H30" s="25">
        <f t="shared" si="4"/>
        <v>0</v>
      </c>
      <c r="I30" s="25">
        <f t="shared" si="4"/>
        <v>1</v>
      </c>
      <c r="J30" s="25">
        <f t="shared" si="4"/>
        <v>0</v>
      </c>
      <c r="K30" s="25">
        <f t="shared" si="4"/>
        <v>0</v>
      </c>
      <c r="L30" s="25">
        <f t="shared" si="4"/>
        <v>2</v>
      </c>
      <c r="M30" s="25">
        <f t="shared" si="4"/>
        <v>1</v>
      </c>
      <c r="N30" s="25">
        <f t="shared" si="4"/>
        <v>0</v>
      </c>
      <c r="O30" s="25">
        <f t="shared" si="4"/>
        <v>0</v>
      </c>
      <c r="P30" s="25">
        <f t="shared" si="4"/>
        <v>0</v>
      </c>
      <c r="Q30" s="25">
        <f t="shared" si="4"/>
        <v>3</v>
      </c>
      <c r="R30" s="25">
        <f t="shared" si="4"/>
        <v>3</v>
      </c>
      <c r="S30" s="25">
        <f t="shared" si="4"/>
        <v>5</v>
      </c>
      <c r="T30" s="25">
        <f t="shared" si="4"/>
        <v>3</v>
      </c>
      <c r="U30" s="25">
        <f t="shared" si="4"/>
        <v>9</v>
      </c>
      <c r="V30" s="25">
        <f t="shared" si="4"/>
        <v>22</v>
      </c>
      <c r="W30" s="25">
        <f t="shared" si="4"/>
        <v>33</v>
      </c>
      <c r="X30" s="25">
        <f t="shared" si="4"/>
        <v>33</v>
      </c>
      <c r="Y30" s="25">
        <f t="shared" si="4"/>
        <v>39</v>
      </c>
      <c r="Z30" s="25">
        <f t="shared" si="4"/>
        <v>30</v>
      </c>
      <c r="AA30" s="25">
        <f t="shared" si="4"/>
        <v>17</v>
      </c>
      <c r="AB30" s="25">
        <f t="shared" si="4"/>
        <v>10</v>
      </c>
      <c r="AC30" s="25">
        <f t="shared" si="4"/>
        <v>0</v>
      </c>
      <c r="AD30" s="25">
        <f t="shared" si="4"/>
        <v>0</v>
      </c>
      <c r="AE30" s="18" t="s">
        <v>108</v>
      </c>
    </row>
    <row r="31" spans="1:31" ht="22.5" customHeight="1">
      <c r="A31" s="19"/>
      <c r="B31" s="20" t="s">
        <v>109</v>
      </c>
      <c r="C31" s="25">
        <f t="shared" si="1"/>
        <v>82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1</v>
      </c>
      <c r="N31" s="26">
        <v>0</v>
      </c>
      <c r="O31" s="26">
        <v>0</v>
      </c>
      <c r="P31" s="26">
        <v>0</v>
      </c>
      <c r="Q31" s="26">
        <v>1</v>
      </c>
      <c r="R31" s="26">
        <v>0</v>
      </c>
      <c r="S31" s="26">
        <v>4</v>
      </c>
      <c r="T31" s="26">
        <v>2</v>
      </c>
      <c r="U31" s="26">
        <v>4</v>
      </c>
      <c r="V31" s="26">
        <v>8</v>
      </c>
      <c r="W31" s="26">
        <v>7</v>
      </c>
      <c r="X31" s="26">
        <v>13</v>
      </c>
      <c r="Y31" s="26">
        <v>18</v>
      </c>
      <c r="Z31" s="26">
        <v>14</v>
      </c>
      <c r="AA31" s="26">
        <v>4</v>
      </c>
      <c r="AB31" s="26">
        <v>6</v>
      </c>
      <c r="AC31" s="26">
        <v>0</v>
      </c>
      <c r="AD31" s="26">
        <v>0</v>
      </c>
      <c r="AE31" s="21" t="s">
        <v>110</v>
      </c>
    </row>
    <row r="32" spans="1:31" ht="22.5" customHeight="1">
      <c r="A32" s="19"/>
      <c r="B32" s="20" t="s">
        <v>111</v>
      </c>
      <c r="C32" s="25">
        <f t="shared" si="1"/>
        <v>129</v>
      </c>
      <c r="D32" s="26">
        <v>1</v>
      </c>
      <c r="E32" s="26">
        <v>0</v>
      </c>
      <c r="F32" s="26">
        <v>0</v>
      </c>
      <c r="G32" s="26">
        <v>0</v>
      </c>
      <c r="H32" s="26">
        <v>0</v>
      </c>
      <c r="I32" s="26">
        <v>1</v>
      </c>
      <c r="J32" s="26">
        <v>0</v>
      </c>
      <c r="K32" s="26">
        <v>0</v>
      </c>
      <c r="L32" s="26">
        <v>2</v>
      </c>
      <c r="M32" s="26">
        <v>0</v>
      </c>
      <c r="N32" s="26">
        <v>0</v>
      </c>
      <c r="O32" s="26">
        <v>0</v>
      </c>
      <c r="P32" s="26">
        <v>0</v>
      </c>
      <c r="Q32" s="26">
        <v>2</v>
      </c>
      <c r="R32" s="26">
        <v>3</v>
      </c>
      <c r="S32" s="26">
        <v>1</v>
      </c>
      <c r="T32" s="26">
        <v>1</v>
      </c>
      <c r="U32" s="26">
        <v>5</v>
      </c>
      <c r="V32" s="26">
        <v>14</v>
      </c>
      <c r="W32" s="26">
        <v>26</v>
      </c>
      <c r="X32" s="26">
        <v>20</v>
      </c>
      <c r="Y32" s="26">
        <v>21</v>
      </c>
      <c r="Z32" s="26">
        <v>16</v>
      </c>
      <c r="AA32" s="26">
        <v>13</v>
      </c>
      <c r="AB32" s="26">
        <v>4</v>
      </c>
      <c r="AC32" s="26">
        <v>0</v>
      </c>
      <c r="AD32" s="26">
        <v>0</v>
      </c>
      <c r="AE32" s="21" t="s">
        <v>108</v>
      </c>
    </row>
    <row r="33" spans="1:31" ht="22.5" customHeight="1">
      <c r="A33" s="58" t="s">
        <v>112</v>
      </c>
      <c r="B33" s="59"/>
      <c r="C33" s="25">
        <f t="shared" si="1"/>
        <v>104</v>
      </c>
      <c r="D33" s="25">
        <f aca="true" t="shared" si="5" ref="D33:AD33">SUM(D34:D38)</f>
        <v>0</v>
      </c>
      <c r="E33" s="25">
        <f t="shared" si="5"/>
        <v>0</v>
      </c>
      <c r="F33" s="25">
        <f t="shared" si="5"/>
        <v>0</v>
      </c>
      <c r="G33" s="25">
        <f t="shared" si="5"/>
        <v>0</v>
      </c>
      <c r="H33" s="25">
        <f t="shared" si="5"/>
        <v>0</v>
      </c>
      <c r="I33" s="25">
        <f t="shared" si="5"/>
        <v>0</v>
      </c>
      <c r="J33" s="25">
        <f t="shared" si="5"/>
        <v>1</v>
      </c>
      <c r="K33" s="25">
        <f t="shared" si="5"/>
        <v>0</v>
      </c>
      <c r="L33" s="25">
        <f t="shared" si="5"/>
        <v>3</v>
      </c>
      <c r="M33" s="25">
        <f t="shared" si="5"/>
        <v>0</v>
      </c>
      <c r="N33" s="25">
        <f t="shared" si="5"/>
        <v>0</v>
      </c>
      <c r="O33" s="25">
        <f t="shared" si="5"/>
        <v>0</v>
      </c>
      <c r="P33" s="25">
        <f t="shared" si="5"/>
        <v>0</v>
      </c>
      <c r="Q33" s="25">
        <f t="shared" si="5"/>
        <v>1</v>
      </c>
      <c r="R33" s="25">
        <f t="shared" si="5"/>
        <v>3</v>
      </c>
      <c r="S33" s="25">
        <f t="shared" si="5"/>
        <v>6</v>
      </c>
      <c r="T33" s="25">
        <f t="shared" si="5"/>
        <v>5</v>
      </c>
      <c r="U33" s="25">
        <f t="shared" si="5"/>
        <v>7</v>
      </c>
      <c r="V33" s="25">
        <f t="shared" si="5"/>
        <v>8</v>
      </c>
      <c r="W33" s="25">
        <f t="shared" si="5"/>
        <v>11</v>
      </c>
      <c r="X33" s="25">
        <f t="shared" si="5"/>
        <v>19</v>
      </c>
      <c r="Y33" s="25">
        <f t="shared" si="5"/>
        <v>10</v>
      </c>
      <c r="Z33" s="25">
        <f t="shared" si="5"/>
        <v>18</v>
      </c>
      <c r="AA33" s="25">
        <f t="shared" si="5"/>
        <v>11</v>
      </c>
      <c r="AB33" s="25">
        <f t="shared" si="5"/>
        <v>0</v>
      </c>
      <c r="AC33" s="25">
        <f t="shared" si="5"/>
        <v>1</v>
      </c>
      <c r="AD33" s="25">
        <f t="shared" si="5"/>
        <v>0</v>
      </c>
      <c r="AE33" s="18" t="s">
        <v>113</v>
      </c>
    </row>
    <row r="34" spans="1:31" ht="22.5" customHeight="1">
      <c r="A34" s="19"/>
      <c r="B34" s="20" t="s">
        <v>114</v>
      </c>
      <c r="C34" s="25">
        <f t="shared" si="1"/>
        <v>13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  <c r="M34" s="26">
        <v>0</v>
      </c>
      <c r="N34" s="26">
        <v>0</v>
      </c>
      <c r="O34" s="26">
        <v>0</v>
      </c>
      <c r="P34" s="26">
        <v>0</v>
      </c>
      <c r="Q34" s="26">
        <v>1</v>
      </c>
      <c r="R34" s="26">
        <v>1</v>
      </c>
      <c r="S34" s="26">
        <v>2</v>
      </c>
      <c r="T34" s="26">
        <v>0</v>
      </c>
      <c r="U34" s="26">
        <v>1</v>
      </c>
      <c r="V34" s="26">
        <v>0</v>
      </c>
      <c r="W34" s="26">
        <v>2</v>
      </c>
      <c r="X34" s="26">
        <v>2</v>
      </c>
      <c r="Y34" s="26">
        <v>0</v>
      </c>
      <c r="Z34" s="26">
        <v>3</v>
      </c>
      <c r="AA34" s="26">
        <v>1</v>
      </c>
      <c r="AB34" s="26">
        <v>0</v>
      </c>
      <c r="AC34" s="26">
        <v>0</v>
      </c>
      <c r="AD34" s="26">
        <v>0</v>
      </c>
      <c r="AE34" s="21" t="s">
        <v>115</v>
      </c>
    </row>
    <row r="35" spans="1:31" ht="22.5" customHeight="1">
      <c r="A35" s="19"/>
      <c r="B35" s="20" t="s">
        <v>116</v>
      </c>
      <c r="C35" s="25">
        <f t="shared" si="1"/>
        <v>11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1</v>
      </c>
      <c r="K35" s="26">
        <v>0</v>
      </c>
      <c r="L35" s="26">
        <v>0</v>
      </c>
      <c r="M35" s="26">
        <v>0</v>
      </c>
      <c r="N35" s="26">
        <v>0</v>
      </c>
      <c r="O35" s="26">
        <v>0</v>
      </c>
      <c r="P35" s="26">
        <v>0</v>
      </c>
      <c r="Q35" s="26">
        <v>0</v>
      </c>
      <c r="R35" s="26">
        <v>0</v>
      </c>
      <c r="S35" s="26">
        <v>1</v>
      </c>
      <c r="T35" s="26">
        <v>0</v>
      </c>
      <c r="U35" s="26">
        <v>0</v>
      </c>
      <c r="V35" s="26">
        <v>1</v>
      </c>
      <c r="W35" s="26">
        <v>3</v>
      </c>
      <c r="X35" s="26">
        <v>2</v>
      </c>
      <c r="Y35" s="26">
        <v>2</v>
      </c>
      <c r="Z35" s="26">
        <v>0</v>
      </c>
      <c r="AA35" s="26">
        <v>0</v>
      </c>
      <c r="AB35" s="26">
        <v>0</v>
      </c>
      <c r="AC35" s="26">
        <v>1</v>
      </c>
      <c r="AD35" s="26">
        <v>0</v>
      </c>
      <c r="AE35" s="21" t="s">
        <v>117</v>
      </c>
    </row>
    <row r="36" spans="1:31" ht="22.5" customHeight="1">
      <c r="A36" s="19"/>
      <c r="B36" s="20" t="s">
        <v>118</v>
      </c>
      <c r="C36" s="25">
        <f t="shared" si="1"/>
        <v>12</v>
      </c>
      <c r="D36" s="26">
        <v>0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2</v>
      </c>
      <c r="M36" s="26">
        <v>0</v>
      </c>
      <c r="N36" s="26">
        <v>0</v>
      </c>
      <c r="O36" s="26">
        <v>0</v>
      </c>
      <c r="P36" s="26">
        <v>0</v>
      </c>
      <c r="Q36" s="26">
        <v>0</v>
      </c>
      <c r="R36" s="26">
        <v>1</v>
      </c>
      <c r="S36" s="26">
        <v>0</v>
      </c>
      <c r="T36" s="26">
        <v>0</v>
      </c>
      <c r="U36" s="26">
        <v>0</v>
      </c>
      <c r="V36" s="26">
        <v>2</v>
      </c>
      <c r="W36" s="26">
        <v>1</v>
      </c>
      <c r="X36" s="26">
        <v>1</v>
      </c>
      <c r="Y36" s="26">
        <v>2</v>
      </c>
      <c r="Z36" s="26">
        <v>2</v>
      </c>
      <c r="AA36" s="26">
        <v>1</v>
      </c>
      <c r="AB36" s="26">
        <v>0</v>
      </c>
      <c r="AC36" s="26">
        <v>0</v>
      </c>
      <c r="AD36" s="26">
        <v>0</v>
      </c>
      <c r="AE36" s="21" t="s">
        <v>68</v>
      </c>
    </row>
    <row r="37" spans="1:31" ht="22.5" customHeight="1">
      <c r="A37" s="19"/>
      <c r="B37" s="20" t="s">
        <v>119</v>
      </c>
      <c r="C37" s="25">
        <f t="shared" si="1"/>
        <v>22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1</v>
      </c>
      <c r="M37" s="26">
        <v>0</v>
      </c>
      <c r="N37" s="26">
        <v>0</v>
      </c>
      <c r="O37" s="26">
        <v>0</v>
      </c>
      <c r="P37" s="26">
        <v>0</v>
      </c>
      <c r="Q37" s="26">
        <v>0</v>
      </c>
      <c r="R37" s="26">
        <v>0</v>
      </c>
      <c r="S37" s="26">
        <v>0</v>
      </c>
      <c r="T37" s="26">
        <v>3</v>
      </c>
      <c r="U37" s="26">
        <v>0</v>
      </c>
      <c r="V37" s="26">
        <v>2</v>
      </c>
      <c r="W37" s="26">
        <v>0</v>
      </c>
      <c r="X37" s="26">
        <v>6</v>
      </c>
      <c r="Y37" s="26">
        <v>4</v>
      </c>
      <c r="Z37" s="26">
        <v>3</v>
      </c>
      <c r="AA37" s="26">
        <v>3</v>
      </c>
      <c r="AB37" s="26">
        <v>0</v>
      </c>
      <c r="AC37" s="26">
        <v>0</v>
      </c>
      <c r="AD37" s="26">
        <v>0</v>
      </c>
      <c r="AE37" s="21" t="s">
        <v>96</v>
      </c>
    </row>
    <row r="38" spans="1:31" ht="22.5" customHeight="1">
      <c r="A38" s="19"/>
      <c r="B38" s="20" t="s">
        <v>120</v>
      </c>
      <c r="C38" s="25">
        <f t="shared" si="1"/>
        <v>46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0</v>
      </c>
      <c r="P38" s="26">
        <v>0</v>
      </c>
      <c r="Q38" s="26">
        <v>0</v>
      </c>
      <c r="R38" s="26">
        <v>1</v>
      </c>
      <c r="S38" s="26">
        <v>3</v>
      </c>
      <c r="T38" s="26">
        <v>2</v>
      </c>
      <c r="U38" s="26">
        <v>6</v>
      </c>
      <c r="V38" s="26">
        <v>3</v>
      </c>
      <c r="W38" s="26">
        <v>5</v>
      </c>
      <c r="X38" s="26">
        <v>8</v>
      </c>
      <c r="Y38" s="26">
        <v>2</v>
      </c>
      <c r="Z38" s="26">
        <v>10</v>
      </c>
      <c r="AA38" s="26">
        <v>6</v>
      </c>
      <c r="AB38" s="26">
        <v>0</v>
      </c>
      <c r="AC38" s="26">
        <v>0</v>
      </c>
      <c r="AD38" s="26">
        <v>0</v>
      </c>
      <c r="AE38" s="21" t="s">
        <v>121</v>
      </c>
    </row>
    <row r="39" spans="1:31" ht="22.5" customHeight="1">
      <c r="A39" s="58" t="s">
        <v>122</v>
      </c>
      <c r="B39" s="59"/>
      <c r="C39" s="25">
        <f t="shared" si="1"/>
        <v>142</v>
      </c>
      <c r="D39" s="25">
        <f aca="true" t="shared" si="6" ref="D39:AD39">SUM(D40:D43)</f>
        <v>0</v>
      </c>
      <c r="E39" s="25">
        <f t="shared" si="6"/>
        <v>0</v>
      </c>
      <c r="F39" s="25">
        <f t="shared" si="6"/>
        <v>0</v>
      </c>
      <c r="G39" s="25">
        <f t="shared" si="6"/>
        <v>0</v>
      </c>
      <c r="H39" s="25">
        <f t="shared" si="6"/>
        <v>0</v>
      </c>
      <c r="I39" s="25">
        <f t="shared" si="6"/>
        <v>0</v>
      </c>
      <c r="J39" s="25">
        <f t="shared" si="6"/>
        <v>0</v>
      </c>
      <c r="K39" s="25">
        <f t="shared" si="6"/>
        <v>0</v>
      </c>
      <c r="L39" s="25">
        <f t="shared" si="6"/>
        <v>0</v>
      </c>
      <c r="M39" s="25">
        <f t="shared" si="6"/>
        <v>0</v>
      </c>
      <c r="N39" s="25">
        <f t="shared" si="6"/>
        <v>0</v>
      </c>
      <c r="O39" s="25">
        <f t="shared" si="6"/>
        <v>0</v>
      </c>
      <c r="P39" s="25">
        <f t="shared" si="6"/>
        <v>1</v>
      </c>
      <c r="Q39" s="25">
        <f t="shared" si="6"/>
        <v>2</v>
      </c>
      <c r="R39" s="25">
        <f t="shared" si="6"/>
        <v>3</v>
      </c>
      <c r="S39" s="25">
        <f t="shared" si="6"/>
        <v>3</v>
      </c>
      <c r="T39" s="25">
        <f t="shared" si="6"/>
        <v>8</v>
      </c>
      <c r="U39" s="25">
        <f t="shared" si="6"/>
        <v>9</v>
      </c>
      <c r="V39" s="25">
        <f t="shared" si="6"/>
        <v>13</v>
      </c>
      <c r="W39" s="25">
        <f t="shared" si="6"/>
        <v>21</v>
      </c>
      <c r="X39" s="25">
        <f t="shared" si="6"/>
        <v>20</v>
      </c>
      <c r="Y39" s="25">
        <f t="shared" si="6"/>
        <v>18</v>
      </c>
      <c r="Z39" s="25">
        <f t="shared" si="6"/>
        <v>26</v>
      </c>
      <c r="AA39" s="25">
        <f t="shared" si="6"/>
        <v>14</v>
      </c>
      <c r="AB39" s="25">
        <f t="shared" si="6"/>
        <v>4</v>
      </c>
      <c r="AC39" s="25">
        <f t="shared" si="6"/>
        <v>0</v>
      </c>
      <c r="AD39" s="25">
        <f t="shared" si="6"/>
        <v>0</v>
      </c>
      <c r="AE39" s="18" t="s">
        <v>123</v>
      </c>
    </row>
    <row r="40" spans="1:31" ht="22.5" customHeight="1">
      <c r="A40" s="19"/>
      <c r="B40" s="20" t="s">
        <v>124</v>
      </c>
      <c r="C40" s="25">
        <f t="shared" si="1"/>
        <v>32</v>
      </c>
      <c r="D40" s="26">
        <v>0</v>
      </c>
      <c r="E40" s="26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1</v>
      </c>
      <c r="Q40" s="26">
        <v>1</v>
      </c>
      <c r="R40" s="26">
        <v>1</v>
      </c>
      <c r="S40" s="26">
        <v>0</v>
      </c>
      <c r="T40" s="26">
        <v>3</v>
      </c>
      <c r="U40" s="26">
        <v>2</v>
      </c>
      <c r="V40" s="26">
        <v>3</v>
      </c>
      <c r="W40" s="26">
        <v>4</v>
      </c>
      <c r="X40" s="26">
        <v>3</v>
      </c>
      <c r="Y40" s="26">
        <v>6</v>
      </c>
      <c r="Z40" s="26">
        <v>4</v>
      </c>
      <c r="AA40" s="26">
        <v>3</v>
      </c>
      <c r="AB40" s="26">
        <v>1</v>
      </c>
      <c r="AC40" s="26">
        <v>0</v>
      </c>
      <c r="AD40" s="26">
        <v>0</v>
      </c>
      <c r="AE40" s="21" t="s">
        <v>88</v>
      </c>
    </row>
    <row r="41" spans="1:31" ht="22.5" customHeight="1">
      <c r="A41" s="19"/>
      <c r="B41" s="20" t="s">
        <v>125</v>
      </c>
      <c r="C41" s="25">
        <f t="shared" si="1"/>
        <v>34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6">
        <v>0</v>
      </c>
      <c r="M41" s="26">
        <v>0</v>
      </c>
      <c r="N41" s="26">
        <v>0</v>
      </c>
      <c r="O41" s="26">
        <v>0</v>
      </c>
      <c r="P41" s="26">
        <v>0</v>
      </c>
      <c r="Q41" s="26">
        <v>0</v>
      </c>
      <c r="R41" s="26">
        <v>0</v>
      </c>
      <c r="S41" s="26">
        <v>1</v>
      </c>
      <c r="T41" s="26">
        <v>1</v>
      </c>
      <c r="U41" s="26">
        <v>4</v>
      </c>
      <c r="V41" s="26">
        <v>4</v>
      </c>
      <c r="W41" s="26">
        <v>4</v>
      </c>
      <c r="X41" s="26">
        <v>5</v>
      </c>
      <c r="Y41" s="26">
        <v>4</v>
      </c>
      <c r="Z41" s="26">
        <v>5</v>
      </c>
      <c r="AA41" s="26">
        <v>6</v>
      </c>
      <c r="AB41" s="26">
        <v>0</v>
      </c>
      <c r="AC41" s="26">
        <v>0</v>
      </c>
      <c r="AD41" s="26">
        <v>0</v>
      </c>
      <c r="AE41" s="21" t="s">
        <v>72</v>
      </c>
    </row>
    <row r="42" spans="1:31" ht="22.5" customHeight="1">
      <c r="A42" s="19"/>
      <c r="B42" s="20" t="s">
        <v>126</v>
      </c>
      <c r="C42" s="25">
        <f t="shared" si="1"/>
        <v>47</v>
      </c>
      <c r="D42" s="26">
        <v>0</v>
      </c>
      <c r="E42" s="26">
        <v>0</v>
      </c>
      <c r="F42" s="26">
        <v>0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26">
        <v>0</v>
      </c>
      <c r="M42" s="26">
        <v>0</v>
      </c>
      <c r="N42" s="26">
        <v>0</v>
      </c>
      <c r="O42" s="26">
        <v>0</v>
      </c>
      <c r="P42" s="26">
        <v>0</v>
      </c>
      <c r="Q42" s="26">
        <v>0</v>
      </c>
      <c r="R42" s="26">
        <v>2</v>
      </c>
      <c r="S42" s="26">
        <v>2</v>
      </c>
      <c r="T42" s="26">
        <v>2</v>
      </c>
      <c r="U42" s="26">
        <v>2</v>
      </c>
      <c r="V42" s="26">
        <v>3</v>
      </c>
      <c r="W42" s="26">
        <v>7</v>
      </c>
      <c r="X42" s="26">
        <v>7</v>
      </c>
      <c r="Y42" s="26">
        <v>5</v>
      </c>
      <c r="Z42" s="26">
        <v>11</v>
      </c>
      <c r="AA42" s="26">
        <v>4</v>
      </c>
      <c r="AB42" s="26">
        <v>2</v>
      </c>
      <c r="AC42" s="26">
        <v>0</v>
      </c>
      <c r="AD42" s="26">
        <v>0</v>
      </c>
      <c r="AE42" s="21" t="s">
        <v>127</v>
      </c>
    </row>
    <row r="43" spans="1:31" ht="22.5" customHeight="1">
      <c r="A43" s="19"/>
      <c r="B43" s="20" t="s">
        <v>128</v>
      </c>
      <c r="C43" s="25">
        <f t="shared" si="1"/>
        <v>29</v>
      </c>
      <c r="D43" s="26">
        <v>0</v>
      </c>
      <c r="E43" s="26">
        <v>0</v>
      </c>
      <c r="F43" s="26">
        <v>0</v>
      </c>
      <c r="G43" s="26">
        <v>0</v>
      </c>
      <c r="H43" s="26">
        <v>0</v>
      </c>
      <c r="I43" s="26">
        <v>0</v>
      </c>
      <c r="J43" s="26">
        <v>0</v>
      </c>
      <c r="K43" s="26">
        <v>0</v>
      </c>
      <c r="L43" s="26">
        <v>0</v>
      </c>
      <c r="M43" s="26">
        <v>0</v>
      </c>
      <c r="N43" s="26">
        <v>0</v>
      </c>
      <c r="O43" s="26">
        <v>0</v>
      </c>
      <c r="P43" s="26">
        <v>0</v>
      </c>
      <c r="Q43" s="26">
        <v>1</v>
      </c>
      <c r="R43" s="26">
        <v>0</v>
      </c>
      <c r="S43" s="26">
        <v>0</v>
      </c>
      <c r="T43" s="26">
        <v>2</v>
      </c>
      <c r="U43" s="26">
        <v>1</v>
      </c>
      <c r="V43" s="26">
        <v>3</v>
      </c>
      <c r="W43" s="26">
        <v>6</v>
      </c>
      <c r="X43" s="26">
        <v>5</v>
      </c>
      <c r="Y43" s="26">
        <v>3</v>
      </c>
      <c r="Z43" s="26">
        <v>6</v>
      </c>
      <c r="AA43" s="26">
        <v>1</v>
      </c>
      <c r="AB43" s="26">
        <v>1</v>
      </c>
      <c r="AC43" s="26">
        <v>0</v>
      </c>
      <c r="AD43" s="26">
        <v>0</v>
      </c>
      <c r="AE43" s="21" t="s">
        <v>129</v>
      </c>
    </row>
    <row r="44" spans="1:31" ht="22.5" customHeight="1">
      <c r="A44" s="58" t="s">
        <v>130</v>
      </c>
      <c r="B44" s="59"/>
      <c r="C44" s="25">
        <f t="shared" si="1"/>
        <v>95</v>
      </c>
      <c r="D44" s="25">
        <f aca="true" t="shared" si="7" ref="D44:AD44">SUM(D45:D46)</f>
        <v>0</v>
      </c>
      <c r="E44" s="25">
        <f t="shared" si="7"/>
        <v>0</v>
      </c>
      <c r="F44" s="25">
        <f t="shared" si="7"/>
        <v>0</v>
      </c>
      <c r="G44" s="25">
        <f t="shared" si="7"/>
        <v>0</v>
      </c>
      <c r="H44" s="25">
        <f t="shared" si="7"/>
        <v>0</v>
      </c>
      <c r="I44" s="25">
        <f t="shared" si="7"/>
        <v>0</v>
      </c>
      <c r="J44" s="25">
        <f t="shared" si="7"/>
        <v>0</v>
      </c>
      <c r="K44" s="25">
        <f t="shared" si="7"/>
        <v>0</v>
      </c>
      <c r="L44" s="25">
        <f t="shared" si="7"/>
        <v>0</v>
      </c>
      <c r="M44" s="25">
        <f t="shared" si="7"/>
        <v>0</v>
      </c>
      <c r="N44" s="25">
        <f t="shared" si="7"/>
        <v>0</v>
      </c>
      <c r="O44" s="25">
        <f t="shared" si="7"/>
        <v>0</v>
      </c>
      <c r="P44" s="25">
        <f t="shared" si="7"/>
        <v>0</v>
      </c>
      <c r="Q44" s="25">
        <f t="shared" si="7"/>
        <v>1</v>
      </c>
      <c r="R44" s="25">
        <f t="shared" si="7"/>
        <v>1</v>
      </c>
      <c r="S44" s="25">
        <f t="shared" si="7"/>
        <v>2</v>
      </c>
      <c r="T44" s="25">
        <f t="shared" si="7"/>
        <v>1</v>
      </c>
      <c r="U44" s="25">
        <f t="shared" si="7"/>
        <v>2</v>
      </c>
      <c r="V44" s="25">
        <f t="shared" si="7"/>
        <v>10</v>
      </c>
      <c r="W44" s="25">
        <f t="shared" si="7"/>
        <v>17</v>
      </c>
      <c r="X44" s="25">
        <f t="shared" si="7"/>
        <v>16</v>
      </c>
      <c r="Y44" s="25">
        <f t="shared" si="7"/>
        <v>18</v>
      </c>
      <c r="Z44" s="25">
        <f t="shared" si="7"/>
        <v>17</v>
      </c>
      <c r="AA44" s="25">
        <f t="shared" si="7"/>
        <v>7</v>
      </c>
      <c r="AB44" s="25">
        <f t="shared" si="7"/>
        <v>2</v>
      </c>
      <c r="AC44" s="25">
        <f t="shared" si="7"/>
        <v>1</v>
      </c>
      <c r="AD44" s="25">
        <f t="shared" si="7"/>
        <v>0</v>
      </c>
      <c r="AE44" s="18" t="s">
        <v>74</v>
      </c>
    </row>
    <row r="45" spans="1:31" ht="22.5" customHeight="1">
      <c r="A45" s="19"/>
      <c r="B45" s="20" t="s">
        <v>131</v>
      </c>
      <c r="C45" s="25">
        <f t="shared" si="1"/>
        <v>38</v>
      </c>
      <c r="D45" s="26">
        <v>0</v>
      </c>
      <c r="E45" s="26">
        <v>0</v>
      </c>
      <c r="F45" s="26">
        <v>0</v>
      </c>
      <c r="G45" s="26">
        <v>0</v>
      </c>
      <c r="H45" s="26">
        <v>0</v>
      </c>
      <c r="I45" s="26">
        <v>0</v>
      </c>
      <c r="J45" s="26">
        <v>0</v>
      </c>
      <c r="K45" s="26">
        <v>0</v>
      </c>
      <c r="L45" s="26">
        <v>0</v>
      </c>
      <c r="M45" s="26">
        <v>0</v>
      </c>
      <c r="N45" s="26">
        <v>0</v>
      </c>
      <c r="O45" s="26">
        <v>0</v>
      </c>
      <c r="P45" s="26">
        <v>0</v>
      </c>
      <c r="Q45" s="26">
        <v>0</v>
      </c>
      <c r="R45" s="26">
        <v>0</v>
      </c>
      <c r="S45" s="26">
        <v>0</v>
      </c>
      <c r="T45" s="26">
        <v>0</v>
      </c>
      <c r="U45" s="26">
        <v>1</v>
      </c>
      <c r="V45" s="26">
        <v>7</v>
      </c>
      <c r="W45" s="26">
        <v>6</v>
      </c>
      <c r="X45" s="26">
        <v>7</v>
      </c>
      <c r="Y45" s="26">
        <v>6</v>
      </c>
      <c r="Z45" s="26">
        <v>7</v>
      </c>
      <c r="AA45" s="26">
        <v>2</v>
      </c>
      <c r="AB45" s="26">
        <v>1</v>
      </c>
      <c r="AC45" s="26">
        <v>1</v>
      </c>
      <c r="AD45" s="26">
        <v>0</v>
      </c>
      <c r="AE45" s="21" t="s">
        <v>132</v>
      </c>
    </row>
    <row r="46" spans="1:31" ht="22.5" customHeight="1">
      <c r="A46" s="22"/>
      <c r="B46" s="23" t="s">
        <v>133</v>
      </c>
      <c r="C46" s="30">
        <f t="shared" si="1"/>
        <v>57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27">
        <v>0</v>
      </c>
      <c r="N46" s="27">
        <v>0</v>
      </c>
      <c r="O46" s="27">
        <v>0</v>
      </c>
      <c r="P46" s="27">
        <v>0</v>
      </c>
      <c r="Q46" s="27">
        <v>1</v>
      </c>
      <c r="R46" s="27">
        <v>1</v>
      </c>
      <c r="S46" s="27">
        <v>2</v>
      </c>
      <c r="T46" s="27">
        <v>1</v>
      </c>
      <c r="U46" s="27">
        <v>1</v>
      </c>
      <c r="V46" s="27">
        <v>3</v>
      </c>
      <c r="W46" s="27">
        <v>11</v>
      </c>
      <c r="X46" s="27">
        <v>9</v>
      </c>
      <c r="Y46" s="27">
        <v>12</v>
      </c>
      <c r="Z46" s="27">
        <v>10</v>
      </c>
      <c r="AA46" s="27">
        <v>5</v>
      </c>
      <c r="AB46" s="27">
        <v>1</v>
      </c>
      <c r="AC46" s="27">
        <v>0</v>
      </c>
      <c r="AD46" s="27">
        <v>0</v>
      </c>
      <c r="AE46" s="24" t="s">
        <v>134</v>
      </c>
    </row>
    <row r="47" ht="13.5">
      <c r="AE47" s="3"/>
    </row>
    <row r="48" ht="13.5">
      <c r="AE48" s="3"/>
    </row>
    <row r="49" ht="13.5">
      <c r="AE49" s="3"/>
    </row>
    <row r="50" ht="13.5">
      <c r="AE50" s="3"/>
    </row>
    <row r="51" ht="13.5">
      <c r="AE51" s="3"/>
    </row>
    <row r="52" ht="13.5">
      <c r="AE52" s="3"/>
    </row>
    <row r="53" ht="13.5">
      <c r="AE53" s="3"/>
    </row>
    <row r="54" ht="13.5">
      <c r="AE54" s="3"/>
    </row>
    <row r="55" ht="13.5">
      <c r="AE55" s="3"/>
    </row>
    <row r="56" ht="13.5">
      <c r="AE56" s="3"/>
    </row>
    <row r="57" ht="13.5">
      <c r="AE57" s="3"/>
    </row>
    <row r="58" ht="13.5">
      <c r="AE58" s="3"/>
    </row>
    <row r="59" ht="13.5">
      <c r="AE59" s="3"/>
    </row>
    <row r="60" ht="13.5">
      <c r="AE60" s="3"/>
    </row>
    <row r="61" ht="13.5">
      <c r="AE61" s="3"/>
    </row>
    <row r="62" ht="13.5">
      <c r="AE62" s="3"/>
    </row>
    <row r="63" ht="13.5">
      <c r="AE63" s="3"/>
    </row>
    <row r="64" ht="13.5">
      <c r="AE64" s="3"/>
    </row>
    <row r="65" ht="13.5">
      <c r="AE65" s="3"/>
    </row>
    <row r="66" ht="13.5">
      <c r="AE66" s="3"/>
    </row>
    <row r="67" ht="13.5">
      <c r="AE67" s="3"/>
    </row>
    <row r="68" ht="13.5">
      <c r="AE68" s="3"/>
    </row>
    <row r="69" ht="13.5">
      <c r="AE69" s="3"/>
    </row>
    <row r="70" ht="13.5">
      <c r="AE70" s="3"/>
    </row>
    <row r="71" ht="13.5">
      <c r="AE71" s="3"/>
    </row>
    <row r="72" ht="13.5">
      <c r="AE72" s="3"/>
    </row>
    <row r="73" ht="13.5">
      <c r="AE73" s="3"/>
    </row>
    <row r="74" ht="13.5">
      <c r="AE74" s="3"/>
    </row>
    <row r="75" ht="13.5">
      <c r="AE75" s="3"/>
    </row>
    <row r="76" ht="13.5">
      <c r="AE76" s="3"/>
    </row>
    <row r="77" ht="13.5">
      <c r="AE77" s="3"/>
    </row>
    <row r="78" ht="13.5">
      <c r="AE78" s="3"/>
    </row>
    <row r="79" ht="13.5">
      <c r="AE79" s="3"/>
    </row>
    <row r="80" ht="13.5">
      <c r="AE80" s="3"/>
    </row>
    <row r="81" ht="13.5">
      <c r="AE81" s="3"/>
    </row>
    <row r="82" ht="13.5">
      <c r="AE82" s="3"/>
    </row>
    <row r="83" ht="13.5">
      <c r="AE83" s="3"/>
    </row>
    <row r="84" ht="13.5">
      <c r="AE84" s="3"/>
    </row>
    <row r="85" ht="13.5">
      <c r="AE85" s="3"/>
    </row>
    <row r="86" ht="13.5">
      <c r="AE86" s="3"/>
    </row>
    <row r="87" ht="13.5">
      <c r="AE87" s="3"/>
    </row>
    <row r="88" ht="13.5">
      <c r="AE88" s="3"/>
    </row>
    <row r="89" ht="13.5">
      <c r="AE89" s="3"/>
    </row>
    <row r="90" ht="13.5">
      <c r="AE90" s="3"/>
    </row>
    <row r="91" ht="13.5">
      <c r="AE91" s="3"/>
    </row>
    <row r="92" ht="13.5">
      <c r="AE92" s="3"/>
    </row>
    <row r="93" ht="13.5">
      <c r="AE93" s="3"/>
    </row>
    <row r="94" ht="13.5">
      <c r="AE94" s="3"/>
    </row>
    <row r="95" ht="13.5">
      <c r="AE95" s="3"/>
    </row>
    <row r="96" ht="13.5">
      <c r="AE96" s="3"/>
    </row>
    <row r="97" ht="13.5">
      <c r="AE97" s="3"/>
    </row>
    <row r="98" ht="13.5">
      <c r="AE98" s="3"/>
    </row>
    <row r="99" ht="13.5">
      <c r="AE99" s="3"/>
    </row>
    <row r="100" ht="13.5">
      <c r="AE100" s="3"/>
    </row>
    <row r="101" ht="13.5">
      <c r="AE101" s="3"/>
    </row>
    <row r="102" ht="13.5">
      <c r="AE102" s="3"/>
    </row>
    <row r="103" ht="13.5">
      <c r="AE103" s="3"/>
    </row>
    <row r="104" ht="13.5">
      <c r="AE104" s="3"/>
    </row>
    <row r="105" ht="13.5">
      <c r="AE105" s="3"/>
    </row>
    <row r="106" ht="13.5">
      <c r="AE106" s="3"/>
    </row>
    <row r="107" ht="13.5">
      <c r="AE107" s="3"/>
    </row>
    <row r="108" ht="13.5">
      <c r="AE108" s="3"/>
    </row>
    <row r="109" ht="13.5">
      <c r="AE109" s="3"/>
    </row>
    <row r="110" ht="13.5">
      <c r="AE110" s="3"/>
    </row>
    <row r="111" ht="13.5">
      <c r="AE111" s="3"/>
    </row>
    <row r="112" ht="13.5">
      <c r="AE112" s="3"/>
    </row>
    <row r="113" ht="13.5">
      <c r="AE113" s="3"/>
    </row>
    <row r="114" ht="13.5">
      <c r="AE114" s="3"/>
    </row>
    <row r="115" ht="13.5">
      <c r="AE115" s="3"/>
    </row>
    <row r="116" ht="13.5">
      <c r="AE116" s="3"/>
    </row>
    <row r="117" ht="13.5">
      <c r="AE117" s="3"/>
    </row>
    <row r="118" ht="13.5">
      <c r="AE118" s="3"/>
    </row>
    <row r="119" ht="13.5">
      <c r="AE119" s="3"/>
    </row>
    <row r="120" ht="13.5">
      <c r="AE120" s="3"/>
    </row>
    <row r="121" ht="13.5">
      <c r="AE121" s="3"/>
    </row>
    <row r="122" ht="13.5">
      <c r="AE122" s="3"/>
    </row>
    <row r="123" ht="13.5">
      <c r="AE123" s="3"/>
    </row>
    <row r="124" ht="13.5">
      <c r="AE124" s="3"/>
    </row>
    <row r="125" ht="13.5">
      <c r="AE125" s="3"/>
    </row>
    <row r="126" ht="13.5">
      <c r="AE126" s="3"/>
    </row>
    <row r="127" ht="13.5">
      <c r="AE127" s="3"/>
    </row>
    <row r="128" ht="13.5">
      <c r="AE128" s="3"/>
    </row>
    <row r="129" ht="13.5">
      <c r="AE129" s="3"/>
    </row>
    <row r="130" ht="13.5">
      <c r="AE130" s="3"/>
    </row>
    <row r="131" ht="13.5">
      <c r="AE131" s="3"/>
    </row>
    <row r="132" ht="13.5">
      <c r="AE132" s="3"/>
    </row>
    <row r="133" ht="13.5">
      <c r="AE133" s="3"/>
    </row>
    <row r="134" ht="13.5">
      <c r="AE134" s="3"/>
    </row>
    <row r="135" ht="13.5">
      <c r="AE135" s="3"/>
    </row>
    <row r="136" ht="13.5">
      <c r="AE136" s="3"/>
    </row>
    <row r="137" ht="13.5">
      <c r="AE137" s="3"/>
    </row>
    <row r="138" ht="13.5">
      <c r="AE138" s="3"/>
    </row>
    <row r="139" ht="13.5">
      <c r="AE139" s="3"/>
    </row>
    <row r="140" ht="13.5">
      <c r="AE140" s="3"/>
    </row>
    <row r="141" ht="13.5">
      <c r="AE141" s="3"/>
    </row>
    <row r="142" ht="13.5">
      <c r="AE142" s="3"/>
    </row>
    <row r="143" ht="13.5">
      <c r="AE143" s="3"/>
    </row>
    <row r="144" ht="13.5">
      <c r="AE144" s="3"/>
    </row>
    <row r="145" ht="13.5">
      <c r="AE145" s="3"/>
    </row>
    <row r="146" ht="13.5">
      <c r="AE146" s="3"/>
    </row>
    <row r="147" ht="13.5">
      <c r="AE147" s="3"/>
    </row>
    <row r="148" ht="13.5">
      <c r="AE148" s="3"/>
    </row>
    <row r="149" ht="13.5">
      <c r="AE149" s="3"/>
    </row>
    <row r="150" ht="13.5">
      <c r="AE150" s="3"/>
    </row>
    <row r="151" ht="13.5">
      <c r="AE151" s="3"/>
    </row>
    <row r="152" ht="13.5">
      <c r="AE152" s="3"/>
    </row>
    <row r="153" ht="13.5">
      <c r="AE153" s="3"/>
    </row>
    <row r="154" ht="13.5">
      <c r="AE154" s="3"/>
    </row>
    <row r="155" ht="13.5">
      <c r="AE155" s="3"/>
    </row>
    <row r="156" ht="13.5">
      <c r="AE156" s="3"/>
    </row>
    <row r="157" ht="13.5">
      <c r="AE157" s="3"/>
    </row>
    <row r="158" ht="13.5">
      <c r="AE158" s="3"/>
    </row>
    <row r="159" ht="13.5">
      <c r="AE159" s="3"/>
    </row>
    <row r="160" ht="13.5">
      <c r="AE160" s="3"/>
    </row>
    <row r="161" ht="13.5">
      <c r="AE161" s="3"/>
    </row>
    <row r="162" ht="13.5">
      <c r="AE162" s="3"/>
    </row>
    <row r="163" ht="13.5">
      <c r="AE163" s="3"/>
    </row>
    <row r="164" ht="13.5">
      <c r="AE164" s="3"/>
    </row>
    <row r="165" ht="13.5">
      <c r="AE165" s="3"/>
    </row>
    <row r="166" ht="13.5">
      <c r="AE166" s="3"/>
    </row>
    <row r="167" ht="13.5">
      <c r="AE167" s="3"/>
    </row>
    <row r="168" ht="13.5">
      <c r="AE168" s="3"/>
    </row>
    <row r="169" ht="13.5">
      <c r="AE169" s="3"/>
    </row>
    <row r="170" ht="13.5">
      <c r="AE170" s="3"/>
    </row>
    <row r="171" ht="13.5">
      <c r="AE171" s="3"/>
    </row>
    <row r="172" ht="13.5">
      <c r="AE172" s="3"/>
    </row>
    <row r="173" ht="13.5">
      <c r="AE173" s="3"/>
    </row>
    <row r="174" ht="13.5">
      <c r="AE174" s="3"/>
    </row>
    <row r="175" ht="13.5">
      <c r="AE175" s="3"/>
    </row>
    <row r="176" ht="13.5">
      <c r="AE176" s="3"/>
    </row>
    <row r="177" ht="13.5">
      <c r="AE177" s="3"/>
    </row>
    <row r="178" ht="13.5">
      <c r="AE178" s="3"/>
    </row>
    <row r="179" ht="13.5">
      <c r="AE179" s="3"/>
    </row>
    <row r="180" ht="13.5">
      <c r="AE180" s="3"/>
    </row>
    <row r="181" ht="13.5">
      <c r="AE181" s="3"/>
    </row>
    <row r="182" ht="13.5">
      <c r="AE182" s="3"/>
    </row>
    <row r="183" ht="13.5">
      <c r="AE183" s="3"/>
    </row>
    <row r="184" ht="13.5">
      <c r="AE184" s="3"/>
    </row>
    <row r="185" ht="13.5">
      <c r="AE185" s="3"/>
    </row>
    <row r="186" ht="13.5">
      <c r="AE186" s="3"/>
    </row>
    <row r="187" ht="13.5">
      <c r="AE187" s="3"/>
    </row>
    <row r="188" ht="13.5">
      <c r="AE188" s="3"/>
    </row>
    <row r="189" ht="13.5">
      <c r="AE189" s="3"/>
    </row>
    <row r="190" ht="13.5">
      <c r="AE190" s="3"/>
    </row>
    <row r="191" ht="13.5">
      <c r="AE191" s="3"/>
    </row>
    <row r="192" ht="13.5">
      <c r="AE192" s="3"/>
    </row>
  </sheetData>
  <mergeCells count="40">
    <mergeCell ref="AA5:AA6"/>
    <mergeCell ref="AB5:AB6"/>
    <mergeCell ref="AC5:AC6"/>
    <mergeCell ref="AD5:AD7"/>
    <mergeCell ref="W5:W6"/>
    <mergeCell ref="X5:X6"/>
    <mergeCell ref="Y5:Y6"/>
    <mergeCell ref="Z5:Z6"/>
    <mergeCell ref="S5:S6"/>
    <mergeCell ref="T5:T6"/>
    <mergeCell ref="U5:U6"/>
    <mergeCell ref="V5:V6"/>
    <mergeCell ref="O5:O6"/>
    <mergeCell ref="P5:P6"/>
    <mergeCell ref="Q5:Q6"/>
    <mergeCell ref="R5:R6"/>
    <mergeCell ref="K5:K6"/>
    <mergeCell ref="L5:L6"/>
    <mergeCell ref="M5:M6"/>
    <mergeCell ref="N5:N6"/>
    <mergeCell ref="A39:B39"/>
    <mergeCell ref="A5:B7"/>
    <mergeCell ref="AE5:AE7"/>
    <mergeCell ref="D5:D7"/>
    <mergeCell ref="E5:E7"/>
    <mergeCell ref="F5:F7"/>
    <mergeCell ref="G5:G7"/>
    <mergeCell ref="H5:H7"/>
    <mergeCell ref="I5:I6"/>
    <mergeCell ref="J5:J6"/>
    <mergeCell ref="D1:AC2"/>
    <mergeCell ref="C5:C7"/>
    <mergeCell ref="A44:B44"/>
    <mergeCell ref="A26:B26"/>
    <mergeCell ref="A30:B30"/>
    <mergeCell ref="A8:B8"/>
    <mergeCell ref="A33:B33"/>
    <mergeCell ref="A17:B17"/>
    <mergeCell ref="A2:C2"/>
    <mergeCell ref="A1:C1"/>
  </mergeCells>
  <printOptions horizontalCentered="1" verticalCentered="1"/>
  <pageMargins left="0.52" right="0.39" top="0.52" bottom="0.55" header="0" footer="0"/>
  <pageSetup blackAndWhite="1" fitToHeight="1" fitToWidth="1" horizontalDpi="600" verticalDpi="600" orientation="landscape" paperSize="9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6"/>
  <sheetViews>
    <sheetView zoomScale="75" zoomScaleNormal="75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8" sqref="A8:B8"/>
    </sheetView>
  </sheetViews>
  <sheetFormatPr defaultColWidth="9.00390625" defaultRowHeight="13.5"/>
  <cols>
    <col min="1" max="1" width="2.75390625" style="1" customWidth="1"/>
    <col min="2" max="2" width="11.875" style="1" customWidth="1"/>
    <col min="3" max="3" width="10.00390625" style="1" customWidth="1"/>
    <col min="4" max="16" width="7.50390625" style="1" customWidth="1"/>
    <col min="17" max="22" width="8.125" style="1" customWidth="1"/>
    <col min="23" max="29" width="9.625" style="1" customWidth="1"/>
    <col min="30" max="30" width="7.50390625" style="1" customWidth="1"/>
    <col min="31" max="31" width="7.00390625" style="1" customWidth="1"/>
    <col min="32" max="16384" width="9.00390625" style="1" customWidth="1"/>
  </cols>
  <sheetData>
    <row r="1" spans="1:31" ht="17.25" customHeight="1">
      <c r="A1" s="46" t="s">
        <v>0</v>
      </c>
      <c r="B1" s="46"/>
      <c r="C1" s="46"/>
      <c r="D1" s="53" t="s">
        <v>195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28"/>
      <c r="AE1" s="28"/>
    </row>
    <row r="2" spans="1:31" ht="17.25" customHeight="1">
      <c r="A2" s="46" t="s">
        <v>199</v>
      </c>
      <c r="B2" s="46"/>
      <c r="C2" s="46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29"/>
      <c r="AE2" s="29"/>
    </row>
    <row r="3" ht="14.25">
      <c r="B3" s="2"/>
    </row>
    <row r="4" spans="2:31" ht="23.25" customHeight="1" thickBot="1">
      <c r="B4" s="31" t="s">
        <v>136</v>
      </c>
      <c r="AD4" s="5"/>
      <c r="AE4" s="32" t="s">
        <v>211</v>
      </c>
    </row>
    <row r="5" spans="1:31" ht="11.25" customHeight="1">
      <c r="A5" s="47" t="s">
        <v>37</v>
      </c>
      <c r="B5" s="48"/>
      <c r="C5" s="42" t="s">
        <v>1</v>
      </c>
      <c r="D5" s="42" t="s">
        <v>175</v>
      </c>
      <c r="E5" s="45" t="s">
        <v>202</v>
      </c>
      <c r="F5" s="45" t="s">
        <v>205</v>
      </c>
      <c r="G5" s="45" t="s">
        <v>208</v>
      </c>
      <c r="H5" s="45" t="s">
        <v>210</v>
      </c>
      <c r="I5" s="36" t="s">
        <v>187</v>
      </c>
      <c r="J5" s="36" t="s">
        <v>182</v>
      </c>
      <c r="K5" s="36" t="s">
        <v>138</v>
      </c>
      <c r="L5" s="36" t="s">
        <v>139</v>
      </c>
      <c r="M5" s="36" t="s">
        <v>140</v>
      </c>
      <c r="N5" s="36" t="s">
        <v>141</v>
      </c>
      <c r="O5" s="36" t="s">
        <v>142</v>
      </c>
      <c r="P5" s="36" t="s">
        <v>143</v>
      </c>
      <c r="Q5" s="36" t="s">
        <v>144</v>
      </c>
      <c r="R5" s="36" t="s">
        <v>145</v>
      </c>
      <c r="S5" s="36" t="s">
        <v>146</v>
      </c>
      <c r="T5" s="36" t="s">
        <v>147</v>
      </c>
      <c r="U5" s="36" t="s">
        <v>148</v>
      </c>
      <c r="V5" s="36" t="s">
        <v>149</v>
      </c>
      <c r="W5" s="36" t="s">
        <v>150</v>
      </c>
      <c r="X5" s="36" t="s">
        <v>151</v>
      </c>
      <c r="Y5" s="36" t="s">
        <v>152</v>
      </c>
      <c r="Z5" s="36" t="s">
        <v>153</v>
      </c>
      <c r="AA5" s="36" t="s">
        <v>154</v>
      </c>
      <c r="AB5" s="36" t="s">
        <v>155</v>
      </c>
      <c r="AC5" s="36" t="s">
        <v>193</v>
      </c>
      <c r="AD5" s="42" t="s">
        <v>174</v>
      </c>
      <c r="AE5" s="39" t="s">
        <v>38</v>
      </c>
    </row>
    <row r="6" spans="1:31" ht="10.5" customHeight="1">
      <c r="A6" s="49"/>
      <c r="B6" s="50"/>
      <c r="C6" s="55"/>
      <c r="D6" s="43"/>
      <c r="E6" s="43"/>
      <c r="F6" s="43"/>
      <c r="G6" s="43"/>
      <c r="H6" s="43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43"/>
      <c r="AE6" s="40"/>
    </row>
    <row r="7" spans="1:31" ht="22.5" customHeight="1">
      <c r="A7" s="51"/>
      <c r="B7" s="52"/>
      <c r="C7" s="56"/>
      <c r="D7" s="44"/>
      <c r="E7" s="44"/>
      <c r="F7" s="44"/>
      <c r="G7" s="44"/>
      <c r="H7" s="44"/>
      <c r="I7" s="7" t="s">
        <v>188</v>
      </c>
      <c r="J7" s="7" t="s">
        <v>189</v>
      </c>
      <c r="K7" s="7" t="s">
        <v>137</v>
      </c>
      <c r="L7" s="7" t="s">
        <v>156</v>
      </c>
      <c r="M7" s="7" t="s">
        <v>157</v>
      </c>
      <c r="N7" s="7" t="s">
        <v>158</v>
      </c>
      <c r="O7" s="7" t="s">
        <v>159</v>
      </c>
      <c r="P7" s="7" t="s">
        <v>160</v>
      </c>
      <c r="Q7" s="7" t="s">
        <v>161</v>
      </c>
      <c r="R7" s="7" t="s">
        <v>162</v>
      </c>
      <c r="S7" s="7" t="s">
        <v>163</v>
      </c>
      <c r="T7" s="7" t="s">
        <v>164</v>
      </c>
      <c r="U7" s="7" t="s">
        <v>165</v>
      </c>
      <c r="V7" s="7" t="s">
        <v>166</v>
      </c>
      <c r="W7" s="7" t="s">
        <v>167</v>
      </c>
      <c r="X7" s="7" t="s">
        <v>168</v>
      </c>
      <c r="Y7" s="7" t="s">
        <v>169</v>
      </c>
      <c r="Z7" s="7" t="s">
        <v>170</v>
      </c>
      <c r="AA7" s="7" t="s">
        <v>171</v>
      </c>
      <c r="AB7" s="7" t="s">
        <v>172</v>
      </c>
      <c r="AC7" s="7" t="s">
        <v>173</v>
      </c>
      <c r="AD7" s="44"/>
      <c r="AE7" s="41"/>
    </row>
    <row r="8" spans="1:31" ht="23.25" customHeight="1">
      <c r="A8" s="38" t="s">
        <v>1</v>
      </c>
      <c r="B8" s="38"/>
      <c r="C8" s="25">
        <f aca="true" t="shared" si="0" ref="C8:AD8">SUM(C10,C12)</f>
        <v>5236</v>
      </c>
      <c r="D8" s="25">
        <f t="shared" si="0"/>
        <v>22</v>
      </c>
      <c r="E8" s="25">
        <f t="shared" si="0"/>
        <v>6</v>
      </c>
      <c r="F8" s="25">
        <f t="shared" si="0"/>
        <v>0</v>
      </c>
      <c r="G8" s="25">
        <f t="shared" si="0"/>
        <v>0</v>
      </c>
      <c r="H8" s="25">
        <f t="shared" si="0"/>
        <v>2</v>
      </c>
      <c r="I8" s="25">
        <f t="shared" si="0"/>
        <v>30</v>
      </c>
      <c r="J8" s="25">
        <f t="shared" si="0"/>
        <v>4</v>
      </c>
      <c r="K8" s="25">
        <f t="shared" si="0"/>
        <v>0</v>
      </c>
      <c r="L8" s="25">
        <f t="shared" si="0"/>
        <v>2</v>
      </c>
      <c r="M8" s="25">
        <f t="shared" si="0"/>
        <v>14</v>
      </c>
      <c r="N8" s="25">
        <f t="shared" si="0"/>
        <v>8</v>
      </c>
      <c r="O8" s="25">
        <f t="shared" si="0"/>
        <v>20</v>
      </c>
      <c r="P8" s="25">
        <f t="shared" si="0"/>
        <v>15</v>
      </c>
      <c r="Q8" s="25">
        <f t="shared" si="0"/>
        <v>31</v>
      </c>
      <c r="R8" s="25">
        <f t="shared" si="0"/>
        <v>70</v>
      </c>
      <c r="S8" s="25">
        <f t="shared" si="0"/>
        <v>109</v>
      </c>
      <c r="T8" s="25">
        <f t="shared" si="0"/>
        <v>148</v>
      </c>
      <c r="U8" s="25">
        <f t="shared" si="0"/>
        <v>160</v>
      </c>
      <c r="V8" s="25">
        <f t="shared" si="0"/>
        <v>273</v>
      </c>
      <c r="W8" s="25">
        <f t="shared" si="0"/>
        <v>447</v>
      </c>
      <c r="X8" s="25">
        <f t="shared" si="0"/>
        <v>699</v>
      </c>
      <c r="Y8" s="25">
        <f t="shared" si="0"/>
        <v>900</v>
      </c>
      <c r="Z8" s="25">
        <f t="shared" si="0"/>
        <v>1073</v>
      </c>
      <c r="AA8" s="25">
        <f t="shared" si="0"/>
        <v>847</v>
      </c>
      <c r="AB8" s="25">
        <f t="shared" si="0"/>
        <v>317</v>
      </c>
      <c r="AC8" s="25">
        <f t="shared" si="0"/>
        <v>69</v>
      </c>
      <c r="AD8" s="25">
        <f t="shared" si="0"/>
        <v>0</v>
      </c>
      <c r="AE8" s="8" t="s">
        <v>19</v>
      </c>
    </row>
    <row r="9" spans="1:31" ht="15" customHeight="1">
      <c r="A9" s="38"/>
      <c r="B9" s="38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8"/>
    </row>
    <row r="10" spans="1:31" ht="23.25" customHeight="1">
      <c r="A10" s="38" t="s">
        <v>2</v>
      </c>
      <c r="B10" s="38"/>
      <c r="C10" s="25">
        <f aca="true" t="shared" si="1" ref="C10:AD10">SUM(C14:C24)</f>
        <v>3464</v>
      </c>
      <c r="D10" s="25">
        <f t="shared" si="1"/>
        <v>15</v>
      </c>
      <c r="E10" s="25">
        <f t="shared" si="1"/>
        <v>4</v>
      </c>
      <c r="F10" s="25">
        <f t="shared" si="1"/>
        <v>0</v>
      </c>
      <c r="G10" s="25">
        <f t="shared" si="1"/>
        <v>0</v>
      </c>
      <c r="H10" s="25">
        <f t="shared" si="1"/>
        <v>1</v>
      </c>
      <c r="I10" s="25">
        <f t="shared" si="1"/>
        <v>20</v>
      </c>
      <c r="J10" s="25">
        <f t="shared" si="1"/>
        <v>3</v>
      </c>
      <c r="K10" s="25">
        <f t="shared" si="1"/>
        <v>0</v>
      </c>
      <c r="L10" s="25">
        <f t="shared" si="1"/>
        <v>2</v>
      </c>
      <c r="M10" s="25">
        <f t="shared" si="1"/>
        <v>10</v>
      </c>
      <c r="N10" s="25">
        <f t="shared" si="1"/>
        <v>7</v>
      </c>
      <c r="O10" s="25">
        <f t="shared" si="1"/>
        <v>16</v>
      </c>
      <c r="P10" s="25">
        <f t="shared" si="1"/>
        <v>14</v>
      </c>
      <c r="Q10" s="25">
        <f t="shared" si="1"/>
        <v>24</v>
      </c>
      <c r="R10" s="25">
        <f t="shared" si="1"/>
        <v>56</v>
      </c>
      <c r="S10" s="25">
        <f t="shared" si="1"/>
        <v>78</v>
      </c>
      <c r="T10" s="25">
        <f t="shared" si="1"/>
        <v>115</v>
      </c>
      <c r="U10" s="25">
        <f t="shared" si="1"/>
        <v>126</v>
      </c>
      <c r="V10" s="25">
        <f t="shared" si="1"/>
        <v>185</v>
      </c>
      <c r="W10" s="25">
        <f t="shared" si="1"/>
        <v>320</v>
      </c>
      <c r="X10" s="25">
        <f t="shared" si="1"/>
        <v>467</v>
      </c>
      <c r="Y10" s="25">
        <f t="shared" si="1"/>
        <v>588</v>
      </c>
      <c r="Z10" s="25">
        <f t="shared" si="1"/>
        <v>677</v>
      </c>
      <c r="AA10" s="25">
        <f t="shared" si="1"/>
        <v>522</v>
      </c>
      <c r="AB10" s="25">
        <f t="shared" si="1"/>
        <v>191</v>
      </c>
      <c r="AC10" s="25">
        <f t="shared" si="1"/>
        <v>43</v>
      </c>
      <c r="AD10" s="25">
        <f t="shared" si="1"/>
        <v>0</v>
      </c>
      <c r="AE10" s="8" t="s">
        <v>20</v>
      </c>
    </row>
    <row r="11" spans="1:31" ht="15" customHeight="1">
      <c r="A11" s="38"/>
      <c r="B11" s="38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8"/>
    </row>
    <row r="12" spans="1:31" ht="23.25" customHeight="1">
      <c r="A12" s="38" t="s">
        <v>190</v>
      </c>
      <c r="B12" s="38"/>
      <c r="C12" s="25">
        <f>SUM(C26,C30,C36,C39,C44,'6-6'!C8,'6-6'!C17,'6-6'!C26,'6-6'!C30,'6-6'!C33,'6-6'!C39,'6-6'!C44,)</f>
        <v>1772</v>
      </c>
      <c r="D12" s="25">
        <f>SUM(D26,D30,D36,D39,D44,'6-6'!D8,'6-6'!D17,'6-6'!D26,'6-6'!D30,'6-6'!D33,'6-6'!D39,'6-6'!D44,)</f>
        <v>7</v>
      </c>
      <c r="E12" s="25">
        <f>SUM(E26,E30,E36,E39,E44,'6-6'!E8,'6-6'!E17,'6-6'!E26,'6-6'!E30,'6-6'!E33,'6-6'!E39,'6-6'!E44,)</f>
        <v>2</v>
      </c>
      <c r="F12" s="25">
        <f>SUM(F26,F30,F36,F39,F44,'6-6'!F8,'6-6'!F17,'6-6'!F26,'6-6'!F30,'6-6'!F33,'6-6'!F39,'6-6'!F44,)</f>
        <v>0</v>
      </c>
      <c r="G12" s="25">
        <f>SUM(G26,G30,G36,G39,G44,'6-6'!G8,'6-6'!G17,'6-6'!G26,'6-6'!G30,'6-6'!G33,'6-6'!G39,'6-6'!G44,)</f>
        <v>0</v>
      </c>
      <c r="H12" s="25">
        <f>SUM(H26,H30,H36,H39,H44,'6-6'!H8,'6-6'!H17,'6-6'!H26,'6-6'!H30,'6-6'!H33,'6-6'!H39,'6-6'!H44,)</f>
        <v>1</v>
      </c>
      <c r="I12" s="25">
        <f>SUM(I26,I30,I36,I39,I44,'6-6'!I8,'6-6'!I17,'6-6'!I26,'6-6'!I30,'6-6'!I33,'6-6'!I39,'6-6'!I44,)</f>
        <v>10</v>
      </c>
      <c r="J12" s="25">
        <f>SUM(J26,J30,J36,J39,J44,'6-6'!J8,'6-6'!J17,'6-6'!J26,'6-6'!J30,'6-6'!J33,'6-6'!J39,'6-6'!J44,)</f>
        <v>1</v>
      </c>
      <c r="K12" s="25">
        <f>SUM(K26,K30,K36,K39,K44,'6-6'!K8,'6-6'!K17,'6-6'!K26,'6-6'!K30,'6-6'!K33,'6-6'!K39,'6-6'!K44,)</f>
        <v>0</v>
      </c>
      <c r="L12" s="25">
        <f>SUM(L26,L30,L36,L39,L44,'6-6'!L8,'6-6'!L17,'6-6'!L26,'6-6'!L30,'6-6'!L33,'6-6'!L39,'6-6'!L44,)</f>
        <v>0</v>
      </c>
      <c r="M12" s="25">
        <f>SUM(M26,M30,M36,M39,M44,'6-6'!M8,'6-6'!M17,'6-6'!M26,'6-6'!M30,'6-6'!M33,'6-6'!M39,'6-6'!M44,)</f>
        <v>4</v>
      </c>
      <c r="N12" s="25">
        <f>SUM(N26,N30,N36,N39,N44,'6-6'!N8,'6-6'!N17,'6-6'!N26,'6-6'!N30,'6-6'!N33,'6-6'!N39,'6-6'!N44,)</f>
        <v>1</v>
      </c>
      <c r="O12" s="25">
        <f>SUM(O26,O30,O36,O39,O44,'6-6'!O8,'6-6'!O17,'6-6'!O26,'6-6'!O30,'6-6'!O33,'6-6'!O39,'6-6'!O44,)</f>
        <v>4</v>
      </c>
      <c r="P12" s="25">
        <f>SUM(P26,P30,P36,P39,P44,'6-6'!P8,'6-6'!P17,'6-6'!P26,'6-6'!P30,'6-6'!P33,'6-6'!P39,'6-6'!P44,)</f>
        <v>1</v>
      </c>
      <c r="Q12" s="25">
        <f>SUM(Q26,Q30,Q36,Q39,Q44,'6-6'!Q8,'6-6'!Q17,'6-6'!Q26,'6-6'!Q30,'6-6'!Q33,'6-6'!Q39,'6-6'!Q44,)</f>
        <v>7</v>
      </c>
      <c r="R12" s="25">
        <f>SUM(R26,R30,R36,R39,R44,'6-6'!R8,'6-6'!R17,'6-6'!R26,'6-6'!R30,'6-6'!R33,'6-6'!R39,'6-6'!R44,)</f>
        <v>14</v>
      </c>
      <c r="S12" s="25">
        <f>SUM(S26,S30,S36,S39,S44,'6-6'!S8,'6-6'!S17,'6-6'!S26,'6-6'!S30,'6-6'!S33,'6-6'!S39,'6-6'!S44,)</f>
        <v>31</v>
      </c>
      <c r="T12" s="25">
        <f>SUM(T26,T30,T36,T39,T44,'6-6'!T8,'6-6'!T17,'6-6'!T26,'6-6'!T30,'6-6'!T33,'6-6'!T39,'6-6'!T44,)</f>
        <v>33</v>
      </c>
      <c r="U12" s="25">
        <f>SUM(U26,U30,U36,U39,U44,'6-6'!U8,'6-6'!U17,'6-6'!U26,'6-6'!U30,'6-6'!U33,'6-6'!U39,'6-6'!U44,)</f>
        <v>34</v>
      </c>
      <c r="V12" s="25">
        <f>SUM(V26,V30,V36,V39,V44,'6-6'!V8,'6-6'!V17,'6-6'!V26,'6-6'!V30,'6-6'!V33,'6-6'!V39,'6-6'!V44,)</f>
        <v>88</v>
      </c>
      <c r="W12" s="25">
        <f>SUM(W26,W30,W36,W39,W44,'6-6'!W8,'6-6'!W17,'6-6'!W26,'6-6'!W30,'6-6'!W33,'6-6'!W39,'6-6'!W44,)</f>
        <v>127</v>
      </c>
      <c r="X12" s="25">
        <f>SUM(X26,X30,X36,X39,X44,'6-6'!X8,'6-6'!X17,'6-6'!X26,'6-6'!X30,'6-6'!X33,'6-6'!X39,'6-6'!X44,)</f>
        <v>232</v>
      </c>
      <c r="Y12" s="25">
        <f>SUM(Y26,Y30,Y36,Y39,Y44,'6-6'!Y8,'6-6'!Y17,'6-6'!Y26,'6-6'!Y30,'6-6'!Y33,'6-6'!Y39,'6-6'!Y44,)</f>
        <v>312</v>
      </c>
      <c r="Z12" s="25">
        <f>SUM(Z26,Z30,Z36,Z39,Z44,'6-6'!Z8,'6-6'!Z17,'6-6'!Z26,'6-6'!Z30,'6-6'!Z33,'6-6'!Z39,'6-6'!Z44,)</f>
        <v>396</v>
      </c>
      <c r="AA12" s="25">
        <f>SUM(AA26,AA30,AA36,AA39,AA44,'6-6'!AA8,'6-6'!AA17,'6-6'!AA26,'6-6'!AA30,'6-6'!AA33,'6-6'!AA39,'6-6'!AA44,)</f>
        <v>325</v>
      </c>
      <c r="AB12" s="25">
        <f>SUM(AB26,AB30,AB36,AB39,AB44,'6-6'!AB8,'6-6'!AB17,'6-6'!AB26,'6-6'!AB30,'6-6'!AB33,'6-6'!AB39,'6-6'!AB44,)</f>
        <v>126</v>
      </c>
      <c r="AC12" s="25">
        <f>SUM(AC26,AC30,AC36,AC39,AC44,'6-6'!AC8,'6-6'!AC17,'6-6'!AC26,'6-6'!AC30,'6-6'!AC33,'6-6'!AC39,'6-6'!AC44,)</f>
        <v>26</v>
      </c>
      <c r="AD12" s="25">
        <f>SUM(AD26,AD30,AD36,AD39,AD44,'6-6'!AD8,'6-6'!AD17,'6-6'!AD26,'6-6'!AD30,'6-6'!AD33,'6-6'!AD39,'6-6'!AD44,)</f>
        <v>0</v>
      </c>
      <c r="AE12" s="8" t="s">
        <v>192</v>
      </c>
    </row>
    <row r="13" spans="1:31" ht="15" customHeight="1">
      <c r="A13" s="38"/>
      <c r="B13" s="38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8"/>
    </row>
    <row r="14" spans="1:31" ht="23.25" customHeight="1">
      <c r="A14" s="57" t="s">
        <v>3</v>
      </c>
      <c r="B14" s="57"/>
      <c r="C14" s="25">
        <f>SUM(I14:AD14)</f>
        <v>1249</v>
      </c>
      <c r="D14" s="26">
        <v>8</v>
      </c>
      <c r="E14" s="26">
        <v>2</v>
      </c>
      <c r="F14" s="26">
        <v>0</v>
      </c>
      <c r="G14" s="26">
        <v>0</v>
      </c>
      <c r="H14" s="26">
        <v>0</v>
      </c>
      <c r="I14" s="26">
        <v>10</v>
      </c>
      <c r="J14" s="26">
        <v>0</v>
      </c>
      <c r="K14" s="26">
        <v>0</v>
      </c>
      <c r="L14" s="26">
        <v>0</v>
      </c>
      <c r="M14" s="26">
        <v>7</v>
      </c>
      <c r="N14" s="26">
        <v>5</v>
      </c>
      <c r="O14" s="26">
        <v>10</v>
      </c>
      <c r="P14" s="26">
        <v>9</v>
      </c>
      <c r="Q14" s="26">
        <v>7</v>
      </c>
      <c r="R14" s="26">
        <v>29</v>
      </c>
      <c r="S14" s="26">
        <v>37</v>
      </c>
      <c r="T14" s="26">
        <v>45</v>
      </c>
      <c r="U14" s="26">
        <v>53</v>
      </c>
      <c r="V14" s="26">
        <v>73</v>
      </c>
      <c r="W14" s="26">
        <v>109</v>
      </c>
      <c r="X14" s="26">
        <v>161</v>
      </c>
      <c r="Y14" s="26">
        <v>207</v>
      </c>
      <c r="Z14" s="26">
        <v>233</v>
      </c>
      <c r="AA14" s="26">
        <v>174</v>
      </c>
      <c r="AB14" s="26">
        <v>60</v>
      </c>
      <c r="AC14" s="26">
        <v>20</v>
      </c>
      <c r="AD14" s="26">
        <v>0</v>
      </c>
      <c r="AE14" s="10" t="s">
        <v>21</v>
      </c>
    </row>
    <row r="15" spans="1:31" ht="23.25" customHeight="1">
      <c r="A15" s="57" t="s">
        <v>4</v>
      </c>
      <c r="B15" s="57"/>
      <c r="C15" s="25">
        <f aca="true" t="shared" si="2" ref="C15:C45">SUM(I15:AD15)</f>
        <v>640</v>
      </c>
      <c r="D15" s="26">
        <v>1</v>
      </c>
      <c r="E15" s="26">
        <v>1</v>
      </c>
      <c r="F15" s="26">
        <v>0</v>
      </c>
      <c r="G15" s="26">
        <v>0</v>
      </c>
      <c r="H15" s="26">
        <v>0</v>
      </c>
      <c r="I15" s="26">
        <v>2</v>
      </c>
      <c r="J15" s="26">
        <v>1</v>
      </c>
      <c r="K15" s="26">
        <v>0</v>
      </c>
      <c r="L15" s="26">
        <v>0</v>
      </c>
      <c r="M15" s="26">
        <v>1</v>
      </c>
      <c r="N15" s="26">
        <v>1</v>
      </c>
      <c r="O15" s="26">
        <v>2</v>
      </c>
      <c r="P15" s="26">
        <v>3</v>
      </c>
      <c r="Q15" s="26">
        <v>5</v>
      </c>
      <c r="R15" s="26">
        <v>2</v>
      </c>
      <c r="S15" s="26">
        <v>13</v>
      </c>
      <c r="T15" s="26">
        <v>29</v>
      </c>
      <c r="U15" s="26">
        <v>26</v>
      </c>
      <c r="V15" s="26">
        <v>30</v>
      </c>
      <c r="W15" s="26">
        <v>69</v>
      </c>
      <c r="X15" s="26">
        <v>84</v>
      </c>
      <c r="Y15" s="26">
        <v>112</v>
      </c>
      <c r="Z15" s="26">
        <v>107</v>
      </c>
      <c r="AA15" s="26">
        <v>104</v>
      </c>
      <c r="AB15" s="26">
        <v>41</v>
      </c>
      <c r="AC15" s="26">
        <v>8</v>
      </c>
      <c r="AD15" s="26">
        <v>0</v>
      </c>
      <c r="AE15" s="10" t="s">
        <v>22</v>
      </c>
    </row>
    <row r="16" spans="1:31" ht="23.25" customHeight="1">
      <c r="A16" s="57" t="s">
        <v>5</v>
      </c>
      <c r="B16" s="57"/>
      <c r="C16" s="25">
        <f t="shared" si="2"/>
        <v>274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1</v>
      </c>
      <c r="M16" s="26">
        <v>0</v>
      </c>
      <c r="N16" s="26">
        <v>0</v>
      </c>
      <c r="O16" s="26">
        <v>0</v>
      </c>
      <c r="P16" s="26">
        <v>0</v>
      </c>
      <c r="Q16" s="26">
        <v>3</v>
      </c>
      <c r="R16" s="26">
        <v>7</v>
      </c>
      <c r="S16" s="26">
        <v>6</v>
      </c>
      <c r="T16" s="26">
        <v>10</v>
      </c>
      <c r="U16" s="26">
        <v>9</v>
      </c>
      <c r="V16" s="26">
        <v>8</v>
      </c>
      <c r="W16" s="26">
        <v>26</v>
      </c>
      <c r="X16" s="26">
        <v>37</v>
      </c>
      <c r="Y16" s="26">
        <v>46</v>
      </c>
      <c r="Z16" s="26">
        <v>65</v>
      </c>
      <c r="AA16" s="26">
        <v>38</v>
      </c>
      <c r="AB16" s="26">
        <v>16</v>
      </c>
      <c r="AC16" s="26">
        <v>2</v>
      </c>
      <c r="AD16" s="26">
        <v>0</v>
      </c>
      <c r="AE16" s="10" t="s">
        <v>23</v>
      </c>
    </row>
    <row r="17" spans="1:31" ht="23.25" customHeight="1">
      <c r="A17" s="57" t="s">
        <v>6</v>
      </c>
      <c r="B17" s="57"/>
      <c r="C17" s="25">
        <f t="shared" si="2"/>
        <v>235</v>
      </c>
      <c r="D17" s="26">
        <v>2</v>
      </c>
      <c r="E17" s="26">
        <v>1</v>
      </c>
      <c r="F17" s="26">
        <v>0</v>
      </c>
      <c r="G17" s="26">
        <v>0</v>
      </c>
      <c r="H17" s="26">
        <v>0</v>
      </c>
      <c r="I17" s="26">
        <v>3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  <c r="O17" s="26">
        <v>0</v>
      </c>
      <c r="P17" s="26">
        <v>0</v>
      </c>
      <c r="Q17" s="26">
        <v>0</v>
      </c>
      <c r="R17" s="26">
        <v>6</v>
      </c>
      <c r="S17" s="26">
        <v>5</v>
      </c>
      <c r="T17" s="26">
        <v>4</v>
      </c>
      <c r="U17" s="26">
        <v>11</v>
      </c>
      <c r="V17" s="26">
        <v>8</v>
      </c>
      <c r="W17" s="26">
        <v>25</v>
      </c>
      <c r="X17" s="26">
        <v>35</v>
      </c>
      <c r="Y17" s="26">
        <v>38</v>
      </c>
      <c r="Z17" s="26">
        <v>41</v>
      </c>
      <c r="AA17" s="26">
        <v>42</v>
      </c>
      <c r="AB17" s="26">
        <v>15</v>
      </c>
      <c r="AC17" s="26">
        <v>2</v>
      </c>
      <c r="AD17" s="26">
        <v>0</v>
      </c>
      <c r="AE17" s="10" t="s">
        <v>24</v>
      </c>
    </row>
    <row r="18" spans="1:31" ht="23.25" customHeight="1">
      <c r="A18" s="57" t="s">
        <v>7</v>
      </c>
      <c r="B18" s="57"/>
      <c r="C18" s="25">
        <f t="shared" si="2"/>
        <v>202</v>
      </c>
      <c r="D18" s="26">
        <v>2</v>
      </c>
      <c r="E18" s="26">
        <v>0</v>
      </c>
      <c r="F18" s="26">
        <v>0</v>
      </c>
      <c r="G18" s="26">
        <v>0</v>
      </c>
      <c r="H18" s="26">
        <v>0</v>
      </c>
      <c r="I18" s="26">
        <v>2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1</v>
      </c>
      <c r="P18" s="26">
        <v>0</v>
      </c>
      <c r="Q18" s="26">
        <v>3</v>
      </c>
      <c r="R18" s="26">
        <v>3</v>
      </c>
      <c r="S18" s="26">
        <v>3</v>
      </c>
      <c r="T18" s="26">
        <v>5</v>
      </c>
      <c r="U18" s="26">
        <v>8</v>
      </c>
      <c r="V18" s="26">
        <v>14</v>
      </c>
      <c r="W18" s="26">
        <v>16</v>
      </c>
      <c r="X18" s="26">
        <v>30</v>
      </c>
      <c r="Y18" s="26">
        <v>29</v>
      </c>
      <c r="Z18" s="26">
        <v>46</v>
      </c>
      <c r="AA18" s="26">
        <v>29</v>
      </c>
      <c r="AB18" s="26">
        <v>10</v>
      </c>
      <c r="AC18" s="26">
        <v>3</v>
      </c>
      <c r="AD18" s="26">
        <v>0</v>
      </c>
      <c r="AE18" s="10" t="s">
        <v>25</v>
      </c>
    </row>
    <row r="19" spans="1:31" ht="23.25" customHeight="1">
      <c r="A19" s="57" t="s">
        <v>8</v>
      </c>
      <c r="B19" s="57"/>
      <c r="C19" s="25">
        <f t="shared" si="2"/>
        <v>167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26">
        <v>0</v>
      </c>
      <c r="O19" s="26">
        <v>0</v>
      </c>
      <c r="P19" s="26">
        <v>0</v>
      </c>
      <c r="Q19" s="26">
        <v>1</v>
      </c>
      <c r="R19" s="26">
        <v>0</v>
      </c>
      <c r="S19" s="26">
        <v>3</v>
      </c>
      <c r="T19" s="26">
        <v>6</v>
      </c>
      <c r="U19" s="26">
        <v>6</v>
      </c>
      <c r="V19" s="26">
        <v>7</v>
      </c>
      <c r="W19" s="26">
        <v>12</v>
      </c>
      <c r="X19" s="26">
        <v>22</v>
      </c>
      <c r="Y19" s="26">
        <v>27</v>
      </c>
      <c r="Z19" s="26">
        <v>43</v>
      </c>
      <c r="AA19" s="26">
        <v>26</v>
      </c>
      <c r="AB19" s="26">
        <v>12</v>
      </c>
      <c r="AC19" s="26">
        <v>2</v>
      </c>
      <c r="AD19" s="26">
        <v>0</v>
      </c>
      <c r="AE19" s="10" t="s">
        <v>26</v>
      </c>
    </row>
    <row r="20" spans="1:31" ht="22.5" customHeight="1">
      <c r="A20" s="57" t="s">
        <v>9</v>
      </c>
      <c r="B20" s="57"/>
      <c r="C20" s="25">
        <f t="shared" si="2"/>
        <v>116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1</v>
      </c>
      <c r="K20" s="26">
        <v>0</v>
      </c>
      <c r="L20" s="26">
        <v>0</v>
      </c>
      <c r="M20" s="26">
        <v>1</v>
      </c>
      <c r="N20" s="26">
        <v>1</v>
      </c>
      <c r="O20" s="26">
        <v>0</v>
      </c>
      <c r="P20" s="26">
        <v>1</v>
      </c>
      <c r="Q20" s="26">
        <v>1</v>
      </c>
      <c r="R20" s="26">
        <v>3</v>
      </c>
      <c r="S20" s="26">
        <v>2</v>
      </c>
      <c r="T20" s="26">
        <v>5</v>
      </c>
      <c r="U20" s="26">
        <v>2</v>
      </c>
      <c r="V20" s="26">
        <v>10</v>
      </c>
      <c r="W20" s="26">
        <v>8</v>
      </c>
      <c r="X20" s="26">
        <v>10</v>
      </c>
      <c r="Y20" s="26">
        <v>18</v>
      </c>
      <c r="Z20" s="26">
        <v>29</v>
      </c>
      <c r="AA20" s="26">
        <v>19</v>
      </c>
      <c r="AB20" s="26">
        <v>4</v>
      </c>
      <c r="AC20" s="26">
        <v>1</v>
      </c>
      <c r="AD20" s="26">
        <v>0</v>
      </c>
      <c r="AE20" s="10" t="s">
        <v>27</v>
      </c>
    </row>
    <row r="21" spans="1:31" ht="23.25" customHeight="1">
      <c r="A21" s="57" t="s">
        <v>10</v>
      </c>
      <c r="B21" s="57"/>
      <c r="C21" s="25">
        <f t="shared" si="2"/>
        <v>105</v>
      </c>
      <c r="D21" s="26">
        <v>0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1</v>
      </c>
      <c r="N21" s="26">
        <v>0</v>
      </c>
      <c r="O21" s="26">
        <v>0</v>
      </c>
      <c r="P21" s="26">
        <v>0</v>
      </c>
      <c r="Q21" s="26">
        <v>0</v>
      </c>
      <c r="R21" s="26">
        <v>2</v>
      </c>
      <c r="S21" s="26">
        <v>3</v>
      </c>
      <c r="T21" s="26">
        <v>2</v>
      </c>
      <c r="U21" s="26">
        <v>2</v>
      </c>
      <c r="V21" s="26">
        <v>7</v>
      </c>
      <c r="W21" s="26">
        <v>10</v>
      </c>
      <c r="X21" s="26">
        <v>14</v>
      </c>
      <c r="Y21" s="26">
        <v>21</v>
      </c>
      <c r="Z21" s="26">
        <v>25</v>
      </c>
      <c r="AA21" s="26">
        <v>14</v>
      </c>
      <c r="AB21" s="26">
        <v>3</v>
      </c>
      <c r="AC21" s="26">
        <v>1</v>
      </c>
      <c r="AD21" s="26">
        <v>0</v>
      </c>
      <c r="AE21" s="10" t="s">
        <v>28</v>
      </c>
    </row>
    <row r="22" spans="1:31" ht="23.25" customHeight="1">
      <c r="A22" s="57" t="s">
        <v>11</v>
      </c>
      <c r="B22" s="57"/>
      <c r="C22" s="25">
        <f t="shared" si="2"/>
        <v>96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6">
        <v>0</v>
      </c>
      <c r="O22" s="26">
        <v>0</v>
      </c>
      <c r="P22" s="26">
        <v>0</v>
      </c>
      <c r="Q22" s="26">
        <v>0</v>
      </c>
      <c r="R22" s="26">
        <v>0</v>
      </c>
      <c r="S22" s="26">
        <v>1</v>
      </c>
      <c r="T22" s="26">
        <v>1</v>
      </c>
      <c r="U22" s="26">
        <v>2</v>
      </c>
      <c r="V22" s="26">
        <v>5</v>
      </c>
      <c r="W22" s="26">
        <v>10</v>
      </c>
      <c r="X22" s="26">
        <v>10</v>
      </c>
      <c r="Y22" s="26">
        <v>18</v>
      </c>
      <c r="Z22" s="26">
        <v>18</v>
      </c>
      <c r="AA22" s="26">
        <v>22</v>
      </c>
      <c r="AB22" s="26">
        <v>6</v>
      </c>
      <c r="AC22" s="26">
        <v>3</v>
      </c>
      <c r="AD22" s="26">
        <v>0</v>
      </c>
      <c r="AE22" s="10" t="s">
        <v>29</v>
      </c>
    </row>
    <row r="23" spans="1:31" ht="23.25" customHeight="1">
      <c r="A23" s="57" t="s">
        <v>12</v>
      </c>
      <c r="B23" s="57"/>
      <c r="C23" s="25">
        <f t="shared" si="2"/>
        <v>133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1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>
        <v>1</v>
      </c>
      <c r="Q23" s="26">
        <v>0</v>
      </c>
      <c r="R23" s="26">
        <v>2</v>
      </c>
      <c r="S23" s="26">
        <v>4</v>
      </c>
      <c r="T23" s="26">
        <v>2</v>
      </c>
      <c r="U23" s="26">
        <v>3</v>
      </c>
      <c r="V23" s="26">
        <v>8</v>
      </c>
      <c r="W23" s="26">
        <v>12</v>
      </c>
      <c r="X23" s="26">
        <v>26</v>
      </c>
      <c r="Y23" s="26">
        <v>28</v>
      </c>
      <c r="Z23" s="26">
        <v>18</v>
      </c>
      <c r="AA23" s="26">
        <v>18</v>
      </c>
      <c r="AB23" s="26">
        <v>10</v>
      </c>
      <c r="AC23" s="26">
        <v>0</v>
      </c>
      <c r="AD23" s="26">
        <v>0</v>
      </c>
      <c r="AE23" s="10" t="s">
        <v>30</v>
      </c>
    </row>
    <row r="24" spans="1:31" ht="23.25" customHeight="1">
      <c r="A24" s="57" t="s">
        <v>13</v>
      </c>
      <c r="B24" s="57"/>
      <c r="C24" s="25">
        <f t="shared" si="2"/>
        <v>247</v>
      </c>
      <c r="D24" s="26">
        <v>2</v>
      </c>
      <c r="E24" s="26">
        <v>0</v>
      </c>
      <c r="F24" s="26">
        <v>0</v>
      </c>
      <c r="G24" s="26">
        <v>0</v>
      </c>
      <c r="H24" s="26">
        <v>1</v>
      </c>
      <c r="I24" s="26">
        <v>3</v>
      </c>
      <c r="J24" s="26">
        <v>0</v>
      </c>
      <c r="K24" s="26">
        <v>0</v>
      </c>
      <c r="L24" s="26">
        <v>1</v>
      </c>
      <c r="M24" s="26">
        <v>0</v>
      </c>
      <c r="N24" s="26">
        <v>0</v>
      </c>
      <c r="O24" s="26">
        <v>3</v>
      </c>
      <c r="P24" s="26">
        <v>0</v>
      </c>
      <c r="Q24" s="26">
        <v>4</v>
      </c>
      <c r="R24" s="26">
        <v>2</v>
      </c>
      <c r="S24" s="26">
        <v>1</v>
      </c>
      <c r="T24" s="26">
        <v>6</v>
      </c>
      <c r="U24" s="26">
        <v>4</v>
      </c>
      <c r="V24" s="26">
        <v>15</v>
      </c>
      <c r="W24" s="26">
        <v>23</v>
      </c>
      <c r="X24" s="26">
        <v>38</v>
      </c>
      <c r="Y24" s="26">
        <v>44</v>
      </c>
      <c r="Z24" s="26">
        <v>52</v>
      </c>
      <c r="AA24" s="26">
        <v>36</v>
      </c>
      <c r="AB24" s="26">
        <v>14</v>
      </c>
      <c r="AC24" s="26">
        <v>1</v>
      </c>
      <c r="AD24" s="26">
        <v>0</v>
      </c>
      <c r="AE24" s="10" t="s">
        <v>31</v>
      </c>
    </row>
    <row r="25" spans="1:31" ht="15" customHeight="1">
      <c r="A25" s="50"/>
      <c r="B25" s="50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10"/>
    </row>
    <row r="26" spans="1:31" ht="23.25" customHeight="1">
      <c r="A26" s="38" t="s">
        <v>14</v>
      </c>
      <c r="B26" s="38"/>
      <c r="C26" s="25">
        <f t="shared" si="2"/>
        <v>70</v>
      </c>
      <c r="D26" s="25">
        <f aca="true" t="shared" si="3" ref="D26:AD26">SUM(D27:D29)</f>
        <v>0</v>
      </c>
      <c r="E26" s="25">
        <f t="shared" si="3"/>
        <v>0</v>
      </c>
      <c r="F26" s="25">
        <f t="shared" si="3"/>
        <v>0</v>
      </c>
      <c r="G26" s="25">
        <f t="shared" si="3"/>
        <v>0</v>
      </c>
      <c r="H26" s="25">
        <f t="shared" si="3"/>
        <v>0</v>
      </c>
      <c r="I26" s="25">
        <f t="shared" si="3"/>
        <v>0</v>
      </c>
      <c r="J26" s="25">
        <f t="shared" si="3"/>
        <v>0</v>
      </c>
      <c r="K26" s="25">
        <f t="shared" si="3"/>
        <v>0</v>
      </c>
      <c r="L26" s="25">
        <f t="shared" si="3"/>
        <v>0</v>
      </c>
      <c r="M26" s="25">
        <f t="shared" si="3"/>
        <v>0</v>
      </c>
      <c r="N26" s="25">
        <f t="shared" si="3"/>
        <v>0</v>
      </c>
      <c r="O26" s="25">
        <f t="shared" si="3"/>
        <v>0</v>
      </c>
      <c r="P26" s="25">
        <f t="shared" si="3"/>
        <v>0</v>
      </c>
      <c r="Q26" s="25">
        <f t="shared" si="3"/>
        <v>0</v>
      </c>
      <c r="R26" s="25">
        <f t="shared" si="3"/>
        <v>0</v>
      </c>
      <c r="S26" s="25">
        <f t="shared" si="3"/>
        <v>0</v>
      </c>
      <c r="T26" s="25">
        <f t="shared" si="3"/>
        <v>1</v>
      </c>
      <c r="U26" s="25">
        <f t="shared" si="3"/>
        <v>0</v>
      </c>
      <c r="V26" s="25">
        <f t="shared" si="3"/>
        <v>6</v>
      </c>
      <c r="W26" s="25">
        <f t="shared" si="3"/>
        <v>1</v>
      </c>
      <c r="X26" s="25">
        <f t="shared" si="3"/>
        <v>8</v>
      </c>
      <c r="Y26" s="25">
        <f t="shared" si="3"/>
        <v>19</v>
      </c>
      <c r="Z26" s="25">
        <f t="shared" si="3"/>
        <v>16</v>
      </c>
      <c r="AA26" s="25">
        <f t="shared" si="3"/>
        <v>15</v>
      </c>
      <c r="AB26" s="25">
        <f t="shared" si="3"/>
        <v>4</v>
      </c>
      <c r="AC26" s="25">
        <f t="shared" si="3"/>
        <v>0</v>
      </c>
      <c r="AD26" s="25">
        <f t="shared" si="3"/>
        <v>0</v>
      </c>
      <c r="AE26" s="11" t="s">
        <v>32</v>
      </c>
    </row>
    <row r="27" spans="1:31" ht="23.25" customHeight="1">
      <c r="A27" s="12"/>
      <c r="B27" s="9" t="s">
        <v>39</v>
      </c>
      <c r="C27" s="25">
        <f t="shared" si="2"/>
        <v>23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26">
        <v>0</v>
      </c>
      <c r="S27" s="26">
        <v>0</v>
      </c>
      <c r="T27" s="26">
        <v>1</v>
      </c>
      <c r="U27" s="26">
        <v>0</v>
      </c>
      <c r="V27" s="26">
        <v>2</v>
      </c>
      <c r="W27" s="26">
        <v>0</v>
      </c>
      <c r="X27" s="26">
        <v>3</v>
      </c>
      <c r="Y27" s="26">
        <v>8</v>
      </c>
      <c r="Z27" s="26">
        <v>4</v>
      </c>
      <c r="AA27" s="26">
        <v>3</v>
      </c>
      <c r="AB27" s="26">
        <v>2</v>
      </c>
      <c r="AC27" s="26">
        <v>0</v>
      </c>
      <c r="AD27" s="26">
        <v>0</v>
      </c>
      <c r="AE27" s="13" t="s">
        <v>21</v>
      </c>
    </row>
    <row r="28" spans="1:31" ht="23.25" customHeight="1">
      <c r="A28" s="12"/>
      <c r="B28" s="9" t="s">
        <v>40</v>
      </c>
      <c r="C28" s="25">
        <f t="shared" si="2"/>
        <v>33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26">
        <v>0</v>
      </c>
      <c r="Q28" s="26">
        <v>0</v>
      </c>
      <c r="R28" s="26">
        <v>0</v>
      </c>
      <c r="S28" s="26">
        <v>0</v>
      </c>
      <c r="T28" s="26">
        <v>0</v>
      </c>
      <c r="U28" s="26">
        <v>0</v>
      </c>
      <c r="V28" s="26">
        <v>3</v>
      </c>
      <c r="W28" s="26">
        <v>0</v>
      </c>
      <c r="X28" s="26">
        <v>1</v>
      </c>
      <c r="Y28" s="26">
        <v>6</v>
      </c>
      <c r="Z28" s="26">
        <v>11</v>
      </c>
      <c r="AA28" s="26">
        <v>11</v>
      </c>
      <c r="AB28" s="26">
        <v>1</v>
      </c>
      <c r="AC28" s="26">
        <v>0</v>
      </c>
      <c r="AD28" s="26">
        <v>0</v>
      </c>
      <c r="AE28" s="13" t="s">
        <v>41</v>
      </c>
    </row>
    <row r="29" spans="1:31" ht="23.25" customHeight="1">
      <c r="A29" s="12"/>
      <c r="B29" s="9" t="s">
        <v>42</v>
      </c>
      <c r="C29" s="25">
        <f t="shared" si="2"/>
        <v>14</v>
      </c>
      <c r="D29" s="26">
        <v>0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v>0</v>
      </c>
      <c r="P29" s="26">
        <v>0</v>
      </c>
      <c r="Q29" s="26">
        <v>0</v>
      </c>
      <c r="R29" s="26">
        <v>0</v>
      </c>
      <c r="S29" s="26">
        <v>0</v>
      </c>
      <c r="T29" s="26">
        <v>0</v>
      </c>
      <c r="U29" s="26">
        <v>0</v>
      </c>
      <c r="V29" s="26">
        <v>1</v>
      </c>
      <c r="W29" s="26">
        <v>1</v>
      </c>
      <c r="X29" s="26">
        <v>4</v>
      </c>
      <c r="Y29" s="26">
        <v>5</v>
      </c>
      <c r="Z29" s="26">
        <v>1</v>
      </c>
      <c r="AA29" s="26">
        <v>1</v>
      </c>
      <c r="AB29" s="26">
        <v>1</v>
      </c>
      <c r="AC29" s="26">
        <v>0</v>
      </c>
      <c r="AD29" s="26">
        <v>0</v>
      </c>
      <c r="AE29" s="13" t="s">
        <v>43</v>
      </c>
    </row>
    <row r="30" spans="1:31" ht="23.25" customHeight="1">
      <c r="A30" s="38" t="s">
        <v>15</v>
      </c>
      <c r="B30" s="38"/>
      <c r="C30" s="25">
        <f t="shared" si="2"/>
        <v>228</v>
      </c>
      <c r="D30" s="25">
        <f aca="true" t="shared" si="4" ref="D30:AD30">SUM(D31:D35)</f>
        <v>1</v>
      </c>
      <c r="E30" s="25">
        <f t="shared" si="4"/>
        <v>1</v>
      </c>
      <c r="F30" s="25">
        <f t="shared" si="4"/>
        <v>0</v>
      </c>
      <c r="G30" s="25">
        <f t="shared" si="4"/>
        <v>0</v>
      </c>
      <c r="H30" s="25">
        <f t="shared" si="4"/>
        <v>0</v>
      </c>
      <c r="I30" s="25">
        <f t="shared" si="4"/>
        <v>2</v>
      </c>
      <c r="J30" s="25">
        <f t="shared" si="4"/>
        <v>0</v>
      </c>
      <c r="K30" s="25">
        <f t="shared" si="4"/>
        <v>0</v>
      </c>
      <c r="L30" s="25">
        <f t="shared" si="4"/>
        <v>0</v>
      </c>
      <c r="M30" s="25">
        <f t="shared" si="4"/>
        <v>1</v>
      </c>
      <c r="N30" s="25">
        <f t="shared" si="4"/>
        <v>0</v>
      </c>
      <c r="O30" s="25">
        <f t="shared" si="4"/>
        <v>1</v>
      </c>
      <c r="P30" s="25">
        <f t="shared" si="4"/>
        <v>1</v>
      </c>
      <c r="Q30" s="25">
        <f t="shared" si="4"/>
        <v>0</v>
      </c>
      <c r="R30" s="25">
        <f t="shared" si="4"/>
        <v>0</v>
      </c>
      <c r="S30" s="25">
        <f t="shared" si="4"/>
        <v>3</v>
      </c>
      <c r="T30" s="25">
        <f t="shared" si="4"/>
        <v>5</v>
      </c>
      <c r="U30" s="25">
        <f t="shared" si="4"/>
        <v>6</v>
      </c>
      <c r="V30" s="25">
        <f t="shared" si="4"/>
        <v>7</v>
      </c>
      <c r="W30" s="25">
        <f t="shared" si="4"/>
        <v>24</v>
      </c>
      <c r="X30" s="25">
        <f t="shared" si="4"/>
        <v>29</v>
      </c>
      <c r="Y30" s="25">
        <f t="shared" si="4"/>
        <v>42</v>
      </c>
      <c r="Z30" s="25">
        <f t="shared" si="4"/>
        <v>41</v>
      </c>
      <c r="AA30" s="25">
        <f t="shared" si="4"/>
        <v>47</v>
      </c>
      <c r="AB30" s="25">
        <f t="shared" si="4"/>
        <v>15</v>
      </c>
      <c r="AC30" s="25">
        <f t="shared" si="4"/>
        <v>4</v>
      </c>
      <c r="AD30" s="25">
        <f t="shared" si="4"/>
        <v>0</v>
      </c>
      <c r="AE30" s="11" t="s">
        <v>33</v>
      </c>
    </row>
    <row r="31" spans="1:31" ht="23.25" customHeight="1">
      <c r="A31" s="12"/>
      <c r="B31" s="9" t="s">
        <v>44</v>
      </c>
      <c r="C31" s="25">
        <f t="shared" si="2"/>
        <v>54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26">
        <v>0</v>
      </c>
      <c r="Q31" s="26">
        <v>0</v>
      </c>
      <c r="R31" s="26">
        <v>0</v>
      </c>
      <c r="S31" s="26">
        <v>1</v>
      </c>
      <c r="T31" s="26">
        <v>1</v>
      </c>
      <c r="U31" s="26">
        <v>2</v>
      </c>
      <c r="V31" s="26">
        <v>1</v>
      </c>
      <c r="W31" s="26">
        <v>4</v>
      </c>
      <c r="X31" s="26">
        <v>5</v>
      </c>
      <c r="Y31" s="26">
        <v>10</v>
      </c>
      <c r="Z31" s="26">
        <v>10</v>
      </c>
      <c r="AA31" s="26">
        <v>13</v>
      </c>
      <c r="AB31" s="26">
        <v>5</v>
      </c>
      <c r="AC31" s="26">
        <v>2</v>
      </c>
      <c r="AD31" s="26">
        <v>0</v>
      </c>
      <c r="AE31" s="13" t="s">
        <v>45</v>
      </c>
    </row>
    <row r="32" spans="1:31" ht="23.25" customHeight="1">
      <c r="A32" s="12"/>
      <c r="B32" s="9" t="s">
        <v>46</v>
      </c>
      <c r="C32" s="25">
        <f t="shared" si="2"/>
        <v>15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26">
        <v>0</v>
      </c>
      <c r="R32" s="26">
        <v>0</v>
      </c>
      <c r="S32" s="26">
        <v>1</v>
      </c>
      <c r="T32" s="26">
        <v>0</v>
      </c>
      <c r="U32" s="26">
        <v>0</v>
      </c>
      <c r="V32" s="26">
        <v>0</v>
      </c>
      <c r="W32" s="26">
        <v>1</v>
      </c>
      <c r="X32" s="26">
        <v>3</v>
      </c>
      <c r="Y32" s="26">
        <v>3</v>
      </c>
      <c r="Z32" s="26">
        <v>3</v>
      </c>
      <c r="AA32" s="26">
        <v>2</v>
      </c>
      <c r="AB32" s="26">
        <v>2</v>
      </c>
      <c r="AC32" s="26">
        <v>0</v>
      </c>
      <c r="AD32" s="26">
        <v>0</v>
      </c>
      <c r="AE32" s="13" t="s">
        <v>47</v>
      </c>
    </row>
    <row r="33" spans="1:31" ht="23.25" customHeight="1">
      <c r="A33" s="12"/>
      <c r="B33" s="9" t="s">
        <v>48</v>
      </c>
      <c r="C33" s="25">
        <f t="shared" si="2"/>
        <v>71</v>
      </c>
      <c r="D33" s="26">
        <v>0</v>
      </c>
      <c r="E33" s="26">
        <v>1</v>
      </c>
      <c r="F33" s="26">
        <v>0</v>
      </c>
      <c r="G33" s="26">
        <v>0</v>
      </c>
      <c r="H33" s="26">
        <v>0</v>
      </c>
      <c r="I33" s="26">
        <v>1</v>
      </c>
      <c r="J33" s="26">
        <v>0</v>
      </c>
      <c r="K33" s="26">
        <v>0</v>
      </c>
      <c r="L33" s="26">
        <v>0</v>
      </c>
      <c r="M33" s="26">
        <v>1</v>
      </c>
      <c r="N33" s="26">
        <v>0</v>
      </c>
      <c r="O33" s="26">
        <v>1</v>
      </c>
      <c r="P33" s="26">
        <v>0</v>
      </c>
      <c r="Q33" s="26">
        <v>0</v>
      </c>
      <c r="R33" s="26">
        <v>0</v>
      </c>
      <c r="S33" s="26">
        <v>0</v>
      </c>
      <c r="T33" s="26">
        <v>1</v>
      </c>
      <c r="U33" s="26">
        <v>1</v>
      </c>
      <c r="V33" s="26">
        <v>3</v>
      </c>
      <c r="W33" s="26">
        <v>7</v>
      </c>
      <c r="X33" s="26">
        <v>11</v>
      </c>
      <c r="Y33" s="26">
        <v>14</v>
      </c>
      <c r="Z33" s="26">
        <v>14</v>
      </c>
      <c r="AA33" s="26">
        <v>13</v>
      </c>
      <c r="AB33" s="26">
        <v>2</v>
      </c>
      <c r="AC33" s="26">
        <v>2</v>
      </c>
      <c r="AD33" s="26">
        <v>0</v>
      </c>
      <c r="AE33" s="13" t="s">
        <v>45</v>
      </c>
    </row>
    <row r="34" spans="1:31" ht="23.25" customHeight="1">
      <c r="A34" s="12"/>
      <c r="B34" s="9" t="s">
        <v>49</v>
      </c>
      <c r="C34" s="25">
        <f t="shared" si="2"/>
        <v>34</v>
      </c>
      <c r="D34" s="26">
        <v>1</v>
      </c>
      <c r="E34" s="26">
        <v>0</v>
      </c>
      <c r="F34" s="26">
        <v>0</v>
      </c>
      <c r="G34" s="26">
        <v>0</v>
      </c>
      <c r="H34" s="26">
        <v>0</v>
      </c>
      <c r="I34" s="26">
        <v>1</v>
      </c>
      <c r="J34" s="26">
        <v>0</v>
      </c>
      <c r="K34" s="26">
        <v>0</v>
      </c>
      <c r="L34" s="26">
        <v>0</v>
      </c>
      <c r="M34" s="26">
        <v>0</v>
      </c>
      <c r="N34" s="26">
        <v>0</v>
      </c>
      <c r="O34" s="26">
        <v>0</v>
      </c>
      <c r="P34" s="26">
        <v>1</v>
      </c>
      <c r="Q34" s="26">
        <v>0</v>
      </c>
      <c r="R34" s="26">
        <v>0</v>
      </c>
      <c r="S34" s="26">
        <v>0</v>
      </c>
      <c r="T34" s="26">
        <v>2</v>
      </c>
      <c r="U34" s="26">
        <v>1</v>
      </c>
      <c r="V34" s="26">
        <v>2</v>
      </c>
      <c r="W34" s="26">
        <v>2</v>
      </c>
      <c r="X34" s="26">
        <v>3</v>
      </c>
      <c r="Y34" s="26">
        <v>7</v>
      </c>
      <c r="Z34" s="26">
        <v>7</v>
      </c>
      <c r="AA34" s="26">
        <v>6</v>
      </c>
      <c r="AB34" s="26">
        <v>2</v>
      </c>
      <c r="AC34" s="26">
        <v>0</v>
      </c>
      <c r="AD34" s="26">
        <v>0</v>
      </c>
      <c r="AE34" s="13" t="s">
        <v>50</v>
      </c>
    </row>
    <row r="35" spans="1:31" ht="23.25" customHeight="1">
      <c r="A35" s="12"/>
      <c r="B35" s="9" t="s">
        <v>51</v>
      </c>
      <c r="C35" s="25">
        <f t="shared" si="2"/>
        <v>54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  <c r="O35" s="26">
        <v>0</v>
      </c>
      <c r="P35" s="26">
        <v>0</v>
      </c>
      <c r="Q35" s="26">
        <v>0</v>
      </c>
      <c r="R35" s="26">
        <v>0</v>
      </c>
      <c r="S35" s="26">
        <v>1</v>
      </c>
      <c r="T35" s="26">
        <v>1</v>
      </c>
      <c r="U35" s="26">
        <v>2</v>
      </c>
      <c r="V35" s="26">
        <v>1</v>
      </c>
      <c r="W35" s="26">
        <v>10</v>
      </c>
      <c r="X35" s="26">
        <v>7</v>
      </c>
      <c r="Y35" s="26">
        <v>8</v>
      </c>
      <c r="Z35" s="26">
        <v>7</v>
      </c>
      <c r="AA35" s="26">
        <v>13</v>
      </c>
      <c r="AB35" s="26">
        <v>4</v>
      </c>
      <c r="AC35" s="26">
        <v>0</v>
      </c>
      <c r="AD35" s="26">
        <v>0</v>
      </c>
      <c r="AE35" s="13" t="s">
        <v>52</v>
      </c>
    </row>
    <row r="36" spans="1:31" ht="23.25" customHeight="1">
      <c r="A36" s="38" t="s">
        <v>16</v>
      </c>
      <c r="B36" s="38"/>
      <c r="C36" s="25">
        <f t="shared" si="2"/>
        <v>158</v>
      </c>
      <c r="D36" s="25">
        <f aca="true" t="shared" si="5" ref="D36:AD36">SUM(D37:D38)</f>
        <v>0</v>
      </c>
      <c r="E36" s="25">
        <f t="shared" si="5"/>
        <v>0</v>
      </c>
      <c r="F36" s="25">
        <f t="shared" si="5"/>
        <v>0</v>
      </c>
      <c r="G36" s="25">
        <f t="shared" si="5"/>
        <v>0</v>
      </c>
      <c r="H36" s="25">
        <f t="shared" si="5"/>
        <v>0</v>
      </c>
      <c r="I36" s="25">
        <f t="shared" si="5"/>
        <v>0</v>
      </c>
      <c r="J36" s="25">
        <f t="shared" si="5"/>
        <v>0</v>
      </c>
      <c r="K36" s="25">
        <f t="shared" si="5"/>
        <v>0</v>
      </c>
      <c r="L36" s="25">
        <f t="shared" si="5"/>
        <v>0</v>
      </c>
      <c r="M36" s="25">
        <f t="shared" si="5"/>
        <v>0</v>
      </c>
      <c r="N36" s="25">
        <f t="shared" si="5"/>
        <v>0</v>
      </c>
      <c r="O36" s="25">
        <f t="shared" si="5"/>
        <v>1</v>
      </c>
      <c r="P36" s="25">
        <f t="shared" si="5"/>
        <v>0</v>
      </c>
      <c r="Q36" s="25">
        <f t="shared" si="5"/>
        <v>0</v>
      </c>
      <c r="R36" s="25">
        <f t="shared" si="5"/>
        <v>3</v>
      </c>
      <c r="S36" s="25">
        <f t="shared" si="5"/>
        <v>6</v>
      </c>
      <c r="T36" s="25">
        <f t="shared" si="5"/>
        <v>2</v>
      </c>
      <c r="U36" s="25">
        <f t="shared" si="5"/>
        <v>3</v>
      </c>
      <c r="V36" s="25">
        <f t="shared" si="5"/>
        <v>11</v>
      </c>
      <c r="W36" s="25">
        <f t="shared" si="5"/>
        <v>10</v>
      </c>
      <c r="X36" s="25">
        <f t="shared" si="5"/>
        <v>20</v>
      </c>
      <c r="Y36" s="25">
        <f t="shared" si="5"/>
        <v>25</v>
      </c>
      <c r="Z36" s="25">
        <f t="shared" si="5"/>
        <v>32</v>
      </c>
      <c r="AA36" s="25">
        <f t="shared" si="5"/>
        <v>31</v>
      </c>
      <c r="AB36" s="25">
        <f t="shared" si="5"/>
        <v>13</v>
      </c>
      <c r="AC36" s="25">
        <f t="shared" si="5"/>
        <v>1</v>
      </c>
      <c r="AD36" s="25">
        <f t="shared" si="5"/>
        <v>0</v>
      </c>
      <c r="AE36" s="11" t="s">
        <v>34</v>
      </c>
    </row>
    <row r="37" spans="1:31" ht="23.25" customHeight="1">
      <c r="A37" s="12"/>
      <c r="B37" s="9" t="s">
        <v>53</v>
      </c>
      <c r="C37" s="25">
        <f t="shared" si="2"/>
        <v>110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26">
        <v>0</v>
      </c>
      <c r="O37" s="26">
        <v>0</v>
      </c>
      <c r="P37" s="26">
        <v>0</v>
      </c>
      <c r="Q37" s="26">
        <v>0</v>
      </c>
      <c r="R37" s="26">
        <v>3</v>
      </c>
      <c r="S37" s="26">
        <v>6</v>
      </c>
      <c r="T37" s="26">
        <v>1</v>
      </c>
      <c r="U37" s="26">
        <v>2</v>
      </c>
      <c r="V37" s="26">
        <v>5</v>
      </c>
      <c r="W37" s="26">
        <v>8</v>
      </c>
      <c r="X37" s="26">
        <v>17</v>
      </c>
      <c r="Y37" s="26">
        <v>16</v>
      </c>
      <c r="Z37" s="26">
        <v>20</v>
      </c>
      <c r="AA37" s="26">
        <v>22</v>
      </c>
      <c r="AB37" s="26">
        <v>10</v>
      </c>
      <c r="AC37" s="26">
        <v>0</v>
      </c>
      <c r="AD37" s="26">
        <v>0</v>
      </c>
      <c r="AE37" s="13" t="s">
        <v>24</v>
      </c>
    </row>
    <row r="38" spans="1:31" ht="23.25" customHeight="1">
      <c r="A38" s="12"/>
      <c r="B38" s="9" t="s">
        <v>54</v>
      </c>
      <c r="C38" s="25">
        <f t="shared" si="2"/>
        <v>48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1</v>
      </c>
      <c r="P38" s="26">
        <v>0</v>
      </c>
      <c r="Q38" s="26">
        <v>0</v>
      </c>
      <c r="R38" s="26">
        <v>0</v>
      </c>
      <c r="S38" s="26">
        <v>0</v>
      </c>
      <c r="T38" s="26">
        <v>1</v>
      </c>
      <c r="U38" s="26">
        <v>1</v>
      </c>
      <c r="V38" s="26">
        <v>6</v>
      </c>
      <c r="W38" s="26">
        <v>2</v>
      </c>
      <c r="X38" s="26">
        <v>3</v>
      </c>
      <c r="Y38" s="26">
        <v>9</v>
      </c>
      <c r="Z38" s="26">
        <v>12</v>
      </c>
      <c r="AA38" s="26">
        <v>9</v>
      </c>
      <c r="AB38" s="26">
        <v>3</v>
      </c>
      <c r="AC38" s="26">
        <v>1</v>
      </c>
      <c r="AD38" s="26">
        <v>0</v>
      </c>
      <c r="AE38" s="13" t="s">
        <v>55</v>
      </c>
    </row>
    <row r="39" spans="1:31" ht="23.25" customHeight="1">
      <c r="A39" s="38" t="s">
        <v>17</v>
      </c>
      <c r="B39" s="38"/>
      <c r="C39" s="25">
        <f t="shared" si="2"/>
        <v>202</v>
      </c>
      <c r="D39" s="25">
        <f aca="true" t="shared" si="6" ref="D39:AC39">SUM(D40:D43)</f>
        <v>0</v>
      </c>
      <c r="E39" s="25">
        <f t="shared" si="6"/>
        <v>0</v>
      </c>
      <c r="F39" s="25">
        <f t="shared" si="6"/>
        <v>0</v>
      </c>
      <c r="G39" s="25">
        <f t="shared" si="6"/>
        <v>0</v>
      </c>
      <c r="H39" s="25">
        <f t="shared" si="6"/>
        <v>0</v>
      </c>
      <c r="I39" s="25">
        <f t="shared" si="6"/>
        <v>0</v>
      </c>
      <c r="J39" s="25">
        <f t="shared" si="6"/>
        <v>0</v>
      </c>
      <c r="K39" s="25">
        <f t="shared" si="6"/>
        <v>0</v>
      </c>
      <c r="L39" s="25">
        <f t="shared" si="6"/>
        <v>0</v>
      </c>
      <c r="M39" s="25">
        <f t="shared" si="6"/>
        <v>0</v>
      </c>
      <c r="N39" s="25">
        <f t="shared" si="6"/>
        <v>0</v>
      </c>
      <c r="O39" s="25">
        <f t="shared" si="6"/>
        <v>0</v>
      </c>
      <c r="P39" s="25">
        <f t="shared" si="6"/>
        <v>0</v>
      </c>
      <c r="Q39" s="25">
        <f t="shared" si="6"/>
        <v>2</v>
      </c>
      <c r="R39" s="25">
        <f t="shared" si="6"/>
        <v>0</v>
      </c>
      <c r="S39" s="25">
        <f t="shared" si="6"/>
        <v>2</v>
      </c>
      <c r="T39" s="25">
        <f t="shared" si="6"/>
        <v>7</v>
      </c>
      <c r="U39" s="25">
        <f t="shared" si="6"/>
        <v>9</v>
      </c>
      <c r="V39" s="25">
        <f t="shared" si="6"/>
        <v>12</v>
      </c>
      <c r="W39" s="25">
        <f t="shared" si="6"/>
        <v>14</v>
      </c>
      <c r="X39" s="25">
        <f t="shared" si="6"/>
        <v>27</v>
      </c>
      <c r="Y39" s="25">
        <f t="shared" si="6"/>
        <v>32</v>
      </c>
      <c r="Z39" s="25">
        <f t="shared" si="6"/>
        <v>46</v>
      </c>
      <c r="AA39" s="25">
        <f t="shared" si="6"/>
        <v>37</v>
      </c>
      <c r="AB39" s="25">
        <f t="shared" si="6"/>
        <v>11</v>
      </c>
      <c r="AC39" s="25">
        <f t="shared" si="6"/>
        <v>3</v>
      </c>
      <c r="AD39" s="25">
        <v>0</v>
      </c>
      <c r="AE39" s="11" t="s">
        <v>35</v>
      </c>
    </row>
    <row r="40" spans="1:31" ht="23.25" customHeight="1">
      <c r="A40" s="12"/>
      <c r="B40" s="9" t="s">
        <v>56</v>
      </c>
      <c r="C40" s="25">
        <f t="shared" si="2"/>
        <v>26</v>
      </c>
      <c r="D40" s="26">
        <v>0</v>
      </c>
      <c r="E40" s="26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1</v>
      </c>
      <c r="W40" s="26">
        <v>2</v>
      </c>
      <c r="X40" s="26">
        <v>5</v>
      </c>
      <c r="Y40" s="26">
        <v>1</v>
      </c>
      <c r="Z40" s="26">
        <v>9</v>
      </c>
      <c r="AA40" s="26">
        <v>6</v>
      </c>
      <c r="AB40" s="26">
        <v>2</v>
      </c>
      <c r="AC40" s="26">
        <v>0</v>
      </c>
      <c r="AD40" s="26">
        <v>0</v>
      </c>
      <c r="AE40" s="13" t="s">
        <v>57</v>
      </c>
    </row>
    <row r="41" spans="1:31" ht="23.25" customHeight="1">
      <c r="A41" s="12"/>
      <c r="B41" s="9" t="s">
        <v>58</v>
      </c>
      <c r="C41" s="25">
        <f t="shared" si="2"/>
        <v>60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6">
        <v>0</v>
      </c>
      <c r="M41" s="26">
        <v>0</v>
      </c>
      <c r="N41" s="26">
        <v>0</v>
      </c>
      <c r="O41" s="26">
        <v>0</v>
      </c>
      <c r="P41" s="26">
        <v>0</v>
      </c>
      <c r="Q41" s="26">
        <v>1</v>
      </c>
      <c r="R41" s="26">
        <v>0</v>
      </c>
      <c r="S41" s="26">
        <v>1</v>
      </c>
      <c r="T41" s="26">
        <v>0</v>
      </c>
      <c r="U41" s="26">
        <v>5</v>
      </c>
      <c r="V41" s="26">
        <v>3</v>
      </c>
      <c r="W41" s="26">
        <v>4</v>
      </c>
      <c r="X41" s="26">
        <v>10</v>
      </c>
      <c r="Y41" s="26">
        <v>9</v>
      </c>
      <c r="Z41" s="26">
        <v>14</v>
      </c>
      <c r="AA41" s="26">
        <v>11</v>
      </c>
      <c r="AB41" s="26">
        <v>2</v>
      </c>
      <c r="AC41" s="26">
        <v>0</v>
      </c>
      <c r="AD41" s="26">
        <v>0</v>
      </c>
      <c r="AE41" s="13" t="s">
        <v>59</v>
      </c>
    </row>
    <row r="42" spans="1:31" ht="23.25" customHeight="1">
      <c r="A42" s="12"/>
      <c r="B42" s="9" t="s">
        <v>60</v>
      </c>
      <c r="C42" s="25">
        <f t="shared" si="2"/>
        <v>51</v>
      </c>
      <c r="D42" s="26">
        <v>0</v>
      </c>
      <c r="E42" s="26">
        <v>0</v>
      </c>
      <c r="F42" s="26">
        <v>0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26">
        <v>0</v>
      </c>
      <c r="M42" s="26">
        <v>0</v>
      </c>
      <c r="N42" s="26">
        <v>0</v>
      </c>
      <c r="O42" s="26">
        <v>0</v>
      </c>
      <c r="P42" s="26">
        <v>0</v>
      </c>
      <c r="Q42" s="26">
        <v>0</v>
      </c>
      <c r="R42" s="26">
        <v>0</v>
      </c>
      <c r="S42" s="26">
        <v>1</v>
      </c>
      <c r="T42" s="26">
        <v>2</v>
      </c>
      <c r="U42" s="26">
        <v>3</v>
      </c>
      <c r="V42" s="26">
        <v>5</v>
      </c>
      <c r="W42" s="26">
        <v>3</v>
      </c>
      <c r="X42" s="26">
        <v>6</v>
      </c>
      <c r="Y42" s="26">
        <v>7</v>
      </c>
      <c r="Z42" s="26">
        <v>10</v>
      </c>
      <c r="AA42" s="26">
        <v>8</v>
      </c>
      <c r="AB42" s="26">
        <v>6</v>
      </c>
      <c r="AC42" s="26">
        <v>0</v>
      </c>
      <c r="AD42" s="26">
        <v>0</v>
      </c>
      <c r="AE42" s="13" t="s">
        <v>61</v>
      </c>
    </row>
    <row r="43" spans="1:31" ht="23.25" customHeight="1">
      <c r="A43" s="12"/>
      <c r="B43" s="9" t="s">
        <v>62</v>
      </c>
      <c r="C43" s="25">
        <f t="shared" si="2"/>
        <v>65</v>
      </c>
      <c r="D43" s="26">
        <v>0</v>
      </c>
      <c r="E43" s="26">
        <v>0</v>
      </c>
      <c r="F43" s="26">
        <v>0</v>
      </c>
      <c r="G43" s="26">
        <v>0</v>
      </c>
      <c r="H43" s="26">
        <v>0</v>
      </c>
      <c r="I43" s="26">
        <v>0</v>
      </c>
      <c r="J43" s="26">
        <v>0</v>
      </c>
      <c r="K43" s="26">
        <v>0</v>
      </c>
      <c r="L43" s="26">
        <v>0</v>
      </c>
      <c r="M43" s="26">
        <v>0</v>
      </c>
      <c r="N43" s="26">
        <v>0</v>
      </c>
      <c r="O43" s="26">
        <v>0</v>
      </c>
      <c r="P43" s="26">
        <v>0</v>
      </c>
      <c r="Q43" s="26">
        <v>1</v>
      </c>
      <c r="R43" s="26">
        <v>0</v>
      </c>
      <c r="S43" s="26">
        <v>0</v>
      </c>
      <c r="T43" s="26">
        <v>5</v>
      </c>
      <c r="U43" s="26">
        <v>1</v>
      </c>
      <c r="V43" s="26">
        <v>3</v>
      </c>
      <c r="W43" s="26">
        <v>5</v>
      </c>
      <c r="X43" s="26">
        <v>6</v>
      </c>
      <c r="Y43" s="26">
        <v>15</v>
      </c>
      <c r="Z43" s="26">
        <v>13</v>
      </c>
      <c r="AA43" s="26">
        <v>12</v>
      </c>
      <c r="AB43" s="26">
        <v>1</v>
      </c>
      <c r="AC43" s="26">
        <v>3</v>
      </c>
      <c r="AD43" s="26">
        <v>0</v>
      </c>
      <c r="AE43" s="13" t="s">
        <v>63</v>
      </c>
    </row>
    <row r="44" spans="1:31" ht="23.25" customHeight="1">
      <c r="A44" s="38" t="s">
        <v>18</v>
      </c>
      <c r="B44" s="38"/>
      <c r="C44" s="25">
        <f t="shared" si="2"/>
        <v>74</v>
      </c>
      <c r="D44" s="25">
        <f aca="true" t="shared" si="7" ref="D44:AD44">SUM(D45)</f>
        <v>0</v>
      </c>
      <c r="E44" s="25">
        <f t="shared" si="7"/>
        <v>0</v>
      </c>
      <c r="F44" s="25">
        <f t="shared" si="7"/>
        <v>0</v>
      </c>
      <c r="G44" s="25">
        <f t="shared" si="7"/>
        <v>0</v>
      </c>
      <c r="H44" s="25">
        <f t="shared" si="7"/>
        <v>0</v>
      </c>
      <c r="I44" s="25">
        <f t="shared" si="7"/>
        <v>0</v>
      </c>
      <c r="J44" s="25">
        <f t="shared" si="7"/>
        <v>0</v>
      </c>
      <c r="K44" s="25">
        <f t="shared" si="7"/>
        <v>0</v>
      </c>
      <c r="L44" s="25">
        <f t="shared" si="7"/>
        <v>0</v>
      </c>
      <c r="M44" s="25">
        <f t="shared" si="7"/>
        <v>0</v>
      </c>
      <c r="N44" s="25">
        <f t="shared" si="7"/>
        <v>0</v>
      </c>
      <c r="O44" s="25">
        <f t="shared" si="7"/>
        <v>0</v>
      </c>
      <c r="P44" s="25">
        <f t="shared" si="7"/>
        <v>0</v>
      </c>
      <c r="Q44" s="25">
        <f t="shared" si="7"/>
        <v>0</v>
      </c>
      <c r="R44" s="25">
        <f t="shared" si="7"/>
        <v>1</v>
      </c>
      <c r="S44" s="25">
        <f t="shared" si="7"/>
        <v>3</v>
      </c>
      <c r="T44" s="25">
        <f t="shared" si="7"/>
        <v>0</v>
      </c>
      <c r="U44" s="25">
        <f t="shared" si="7"/>
        <v>1</v>
      </c>
      <c r="V44" s="25">
        <f t="shared" si="7"/>
        <v>5</v>
      </c>
      <c r="W44" s="25">
        <f t="shared" si="7"/>
        <v>2</v>
      </c>
      <c r="X44" s="25">
        <f t="shared" si="7"/>
        <v>6</v>
      </c>
      <c r="Y44" s="25">
        <f t="shared" si="7"/>
        <v>15</v>
      </c>
      <c r="Z44" s="25">
        <f t="shared" si="7"/>
        <v>11</v>
      </c>
      <c r="AA44" s="25">
        <f t="shared" si="7"/>
        <v>19</v>
      </c>
      <c r="AB44" s="25">
        <f t="shared" si="7"/>
        <v>10</v>
      </c>
      <c r="AC44" s="25">
        <f t="shared" si="7"/>
        <v>1</v>
      </c>
      <c r="AD44" s="25">
        <f t="shared" si="7"/>
        <v>0</v>
      </c>
      <c r="AE44" s="11" t="s">
        <v>36</v>
      </c>
    </row>
    <row r="45" spans="1:31" ht="23.25" customHeight="1">
      <c r="A45" s="14"/>
      <c r="B45" s="15" t="s">
        <v>64</v>
      </c>
      <c r="C45" s="30">
        <f t="shared" si="2"/>
        <v>74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v>0</v>
      </c>
      <c r="O45" s="27">
        <v>0</v>
      </c>
      <c r="P45" s="27">
        <v>0</v>
      </c>
      <c r="Q45" s="27">
        <v>0</v>
      </c>
      <c r="R45" s="27">
        <v>1</v>
      </c>
      <c r="S45" s="27">
        <v>3</v>
      </c>
      <c r="T45" s="27">
        <v>0</v>
      </c>
      <c r="U45" s="27">
        <v>1</v>
      </c>
      <c r="V45" s="27">
        <v>5</v>
      </c>
      <c r="W45" s="27">
        <v>2</v>
      </c>
      <c r="X45" s="27">
        <v>6</v>
      </c>
      <c r="Y45" s="27">
        <v>15</v>
      </c>
      <c r="Z45" s="27">
        <v>11</v>
      </c>
      <c r="AA45" s="27">
        <v>19</v>
      </c>
      <c r="AB45" s="27">
        <v>10</v>
      </c>
      <c r="AC45" s="27">
        <v>1</v>
      </c>
      <c r="AD45" s="27">
        <v>0</v>
      </c>
      <c r="AE45" s="16" t="s">
        <v>25</v>
      </c>
    </row>
    <row r="46" ht="13.5">
      <c r="B46" s="6"/>
    </row>
  </sheetData>
  <mergeCells count="56">
    <mergeCell ref="A39:B39"/>
    <mergeCell ref="A44:B44"/>
    <mergeCell ref="A25:B25"/>
    <mergeCell ref="A26:B26"/>
    <mergeCell ref="A30:B30"/>
    <mergeCell ref="A36:B36"/>
    <mergeCell ref="A24:B24"/>
    <mergeCell ref="A17:B17"/>
    <mergeCell ref="A18:B18"/>
    <mergeCell ref="A19:B19"/>
    <mergeCell ref="A20:B20"/>
    <mergeCell ref="A21:B21"/>
    <mergeCell ref="A22:B22"/>
    <mergeCell ref="A23:B23"/>
    <mergeCell ref="A13:B13"/>
    <mergeCell ref="A14:B14"/>
    <mergeCell ref="A15:B15"/>
    <mergeCell ref="A16:B16"/>
    <mergeCell ref="A9:B9"/>
    <mergeCell ref="A10:B10"/>
    <mergeCell ref="A11:B11"/>
    <mergeCell ref="A12:B12"/>
    <mergeCell ref="L5:L6"/>
    <mergeCell ref="M5:M6"/>
    <mergeCell ref="N5:N6"/>
    <mergeCell ref="O5:O6"/>
    <mergeCell ref="A1:C1"/>
    <mergeCell ref="A2:C2"/>
    <mergeCell ref="D5:D7"/>
    <mergeCell ref="A5:B7"/>
    <mergeCell ref="D1:AC2"/>
    <mergeCell ref="C5:C7"/>
    <mergeCell ref="X5:X6"/>
    <mergeCell ref="AC5:AC6"/>
    <mergeCell ref="Y5:Y6"/>
    <mergeCell ref="Z5:Z6"/>
    <mergeCell ref="A8:B8"/>
    <mergeCell ref="AE5:AE7"/>
    <mergeCell ref="AD5:AD7"/>
    <mergeCell ref="E5:E7"/>
    <mergeCell ref="F5:F7"/>
    <mergeCell ref="G5:G7"/>
    <mergeCell ref="H5:H7"/>
    <mergeCell ref="I5:I6"/>
    <mergeCell ref="J5:J6"/>
    <mergeCell ref="K5:K6"/>
    <mergeCell ref="P5:P6"/>
    <mergeCell ref="Q5:Q6"/>
    <mergeCell ref="R5:R6"/>
    <mergeCell ref="S5:S6"/>
    <mergeCell ref="AA5:AA6"/>
    <mergeCell ref="AB5:AB6"/>
    <mergeCell ref="T5:T6"/>
    <mergeCell ref="U5:U6"/>
    <mergeCell ref="V5:V6"/>
    <mergeCell ref="W5:W6"/>
  </mergeCells>
  <printOptions horizontalCentered="1" verticalCentered="1"/>
  <pageMargins left="0.52" right="0.44" top="0.54" bottom="0.6" header="0" footer="0"/>
  <pageSetup blackAndWhite="1" fitToHeight="1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92"/>
  <sheetViews>
    <sheetView zoomScale="75" zoomScaleNormal="75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F21" sqref="AF21"/>
    </sheetView>
  </sheetViews>
  <sheetFormatPr defaultColWidth="9.00390625" defaultRowHeight="13.5"/>
  <cols>
    <col min="1" max="1" width="2.75390625" style="1" customWidth="1"/>
    <col min="2" max="2" width="11.875" style="1" customWidth="1"/>
    <col min="3" max="3" width="10.00390625" style="1" customWidth="1"/>
    <col min="4" max="16" width="7.50390625" style="1" customWidth="1"/>
    <col min="17" max="22" width="8.125" style="1" customWidth="1"/>
    <col min="23" max="29" width="9.625" style="1" customWidth="1"/>
    <col min="30" max="30" width="7.50390625" style="1" customWidth="1"/>
    <col min="31" max="31" width="5.00390625" style="1" customWidth="1"/>
    <col min="32" max="16384" width="9.00390625" style="1" customWidth="1"/>
  </cols>
  <sheetData>
    <row r="1" spans="1:31" ht="17.25" customHeight="1">
      <c r="A1" s="46" t="s">
        <v>0</v>
      </c>
      <c r="B1" s="46"/>
      <c r="C1" s="46"/>
      <c r="D1" s="53" t="s">
        <v>195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28"/>
      <c r="AE1" s="28"/>
    </row>
    <row r="2" spans="1:31" ht="17.25" customHeight="1">
      <c r="A2" s="46" t="s">
        <v>200</v>
      </c>
      <c r="B2" s="46"/>
      <c r="C2" s="46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29"/>
      <c r="AE2" s="29"/>
    </row>
    <row r="3" ht="14.25">
      <c r="B3" s="2"/>
    </row>
    <row r="4" spans="2:31" ht="23.25" customHeight="1" thickBot="1">
      <c r="B4" s="31" t="s">
        <v>136</v>
      </c>
      <c r="AD4" s="4"/>
      <c r="AE4" s="32" t="s">
        <v>211</v>
      </c>
    </row>
    <row r="5" spans="1:31" ht="11.25" customHeight="1">
      <c r="A5" s="47" t="s">
        <v>37</v>
      </c>
      <c r="B5" s="48"/>
      <c r="C5" s="42" t="s">
        <v>1</v>
      </c>
      <c r="D5" s="42" t="s">
        <v>175</v>
      </c>
      <c r="E5" s="45" t="s">
        <v>202</v>
      </c>
      <c r="F5" s="45" t="s">
        <v>204</v>
      </c>
      <c r="G5" s="45" t="s">
        <v>207</v>
      </c>
      <c r="H5" s="45" t="s">
        <v>210</v>
      </c>
      <c r="I5" s="60" t="s">
        <v>187</v>
      </c>
      <c r="J5" s="36" t="s">
        <v>182</v>
      </c>
      <c r="K5" s="36" t="s">
        <v>138</v>
      </c>
      <c r="L5" s="36" t="s">
        <v>139</v>
      </c>
      <c r="M5" s="36" t="s">
        <v>140</v>
      </c>
      <c r="N5" s="36" t="s">
        <v>141</v>
      </c>
      <c r="O5" s="36" t="s">
        <v>142</v>
      </c>
      <c r="P5" s="36" t="s">
        <v>143</v>
      </c>
      <c r="Q5" s="36" t="s">
        <v>144</v>
      </c>
      <c r="R5" s="36" t="s">
        <v>145</v>
      </c>
      <c r="S5" s="36" t="s">
        <v>146</v>
      </c>
      <c r="T5" s="36" t="s">
        <v>147</v>
      </c>
      <c r="U5" s="36" t="s">
        <v>148</v>
      </c>
      <c r="V5" s="36" t="s">
        <v>149</v>
      </c>
      <c r="W5" s="36" t="s">
        <v>150</v>
      </c>
      <c r="X5" s="36" t="s">
        <v>151</v>
      </c>
      <c r="Y5" s="36" t="s">
        <v>152</v>
      </c>
      <c r="Z5" s="36" t="s">
        <v>153</v>
      </c>
      <c r="AA5" s="36" t="s">
        <v>154</v>
      </c>
      <c r="AB5" s="36" t="s">
        <v>155</v>
      </c>
      <c r="AC5" s="36" t="s">
        <v>193</v>
      </c>
      <c r="AD5" s="42" t="s">
        <v>180</v>
      </c>
      <c r="AE5" s="39" t="s">
        <v>38</v>
      </c>
    </row>
    <row r="6" spans="1:31" ht="10.5" customHeight="1">
      <c r="A6" s="49"/>
      <c r="B6" s="50"/>
      <c r="C6" s="55"/>
      <c r="D6" s="43"/>
      <c r="E6" s="43"/>
      <c r="F6" s="43"/>
      <c r="G6" s="43"/>
      <c r="H6" s="43"/>
      <c r="I6" s="61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43"/>
      <c r="AE6" s="40"/>
    </row>
    <row r="7" spans="1:31" ht="22.5" customHeight="1">
      <c r="A7" s="49"/>
      <c r="B7" s="50"/>
      <c r="C7" s="56"/>
      <c r="D7" s="44"/>
      <c r="E7" s="44"/>
      <c r="F7" s="44"/>
      <c r="G7" s="44"/>
      <c r="H7" s="44"/>
      <c r="I7" s="17" t="s">
        <v>188</v>
      </c>
      <c r="J7" s="17" t="s">
        <v>189</v>
      </c>
      <c r="K7" s="17" t="s">
        <v>137</v>
      </c>
      <c r="L7" s="17" t="s">
        <v>156</v>
      </c>
      <c r="M7" s="17" t="s">
        <v>157</v>
      </c>
      <c r="N7" s="17" t="s">
        <v>158</v>
      </c>
      <c r="O7" s="17" t="s">
        <v>159</v>
      </c>
      <c r="P7" s="17" t="s">
        <v>160</v>
      </c>
      <c r="Q7" s="17" t="s">
        <v>161</v>
      </c>
      <c r="R7" s="17" t="s">
        <v>162</v>
      </c>
      <c r="S7" s="17" t="s">
        <v>163</v>
      </c>
      <c r="T7" s="17" t="s">
        <v>164</v>
      </c>
      <c r="U7" s="17" t="s">
        <v>165</v>
      </c>
      <c r="V7" s="17" t="s">
        <v>166</v>
      </c>
      <c r="W7" s="17" t="s">
        <v>167</v>
      </c>
      <c r="X7" s="17" t="s">
        <v>168</v>
      </c>
      <c r="Y7" s="17" t="s">
        <v>169</v>
      </c>
      <c r="Z7" s="17" t="s">
        <v>170</v>
      </c>
      <c r="AA7" s="17" t="s">
        <v>171</v>
      </c>
      <c r="AB7" s="17" t="s">
        <v>172</v>
      </c>
      <c r="AC7" s="17" t="s">
        <v>173</v>
      </c>
      <c r="AD7" s="44"/>
      <c r="AE7" s="41"/>
    </row>
    <row r="8" spans="1:31" ht="22.5" customHeight="1">
      <c r="A8" s="62" t="s">
        <v>65</v>
      </c>
      <c r="B8" s="63"/>
      <c r="C8" s="25">
        <f>SUM(I8:AD8)</f>
        <v>199</v>
      </c>
      <c r="D8" s="25">
        <f aca="true" t="shared" si="0" ref="D8:AD8">SUM(D9:D16)</f>
        <v>3</v>
      </c>
      <c r="E8" s="25">
        <f t="shared" si="0"/>
        <v>0</v>
      </c>
      <c r="F8" s="25">
        <f t="shared" si="0"/>
        <v>0</v>
      </c>
      <c r="G8" s="25">
        <f t="shared" si="0"/>
        <v>0</v>
      </c>
      <c r="H8" s="25">
        <f t="shared" si="0"/>
        <v>0</v>
      </c>
      <c r="I8" s="25">
        <f t="shared" si="0"/>
        <v>3</v>
      </c>
      <c r="J8" s="25">
        <f t="shared" si="0"/>
        <v>0</v>
      </c>
      <c r="K8" s="25">
        <f t="shared" si="0"/>
        <v>0</v>
      </c>
      <c r="L8" s="25">
        <f t="shared" si="0"/>
        <v>0</v>
      </c>
      <c r="M8" s="25">
        <f t="shared" si="0"/>
        <v>0</v>
      </c>
      <c r="N8" s="25">
        <f t="shared" si="0"/>
        <v>0</v>
      </c>
      <c r="O8" s="25">
        <f t="shared" si="0"/>
        <v>0</v>
      </c>
      <c r="P8" s="25">
        <f t="shared" si="0"/>
        <v>0</v>
      </c>
      <c r="Q8" s="25">
        <f t="shared" si="0"/>
        <v>0</v>
      </c>
      <c r="R8" s="25">
        <f t="shared" si="0"/>
        <v>4</v>
      </c>
      <c r="S8" s="25">
        <f t="shared" si="0"/>
        <v>4</v>
      </c>
      <c r="T8" s="25">
        <f t="shared" si="0"/>
        <v>5</v>
      </c>
      <c r="U8" s="25">
        <f t="shared" si="0"/>
        <v>1</v>
      </c>
      <c r="V8" s="25">
        <f t="shared" si="0"/>
        <v>8</v>
      </c>
      <c r="W8" s="25">
        <f t="shared" si="0"/>
        <v>14</v>
      </c>
      <c r="X8" s="25">
        <f t="shared" si="0"/>
        <v>23</v>
      </c>
      <c r="Y8" s="25">
        <f t="shared" si="0"/>
        <v>37</v>
      </c>
      <c r="Z8" s="25">
        <f t="shared" si="0"/>
        <v>44</v>
      </c>
      <c r="AA8" s="25">
        <f t="shared" si="0"/>
        <v>35</v>
      </c>
      <c r="AB8" s="25">
        <f t="shared" si="0"/>
        <v>19</v>
      </c>
      <c r="AC8" s="25">
        <f t="shared" si="0"/>
        <v>2</v>
      </c>
      <c r="AD8" s="25">
        <f t="shared" si="0"/>
        <v>0</v>
      </c>
      <c r="AE8" s="18" t="s">
        <v>66</v>
      </c>
    </row>
    <row r="9" spans="1:31" ht="22.5" customHeight="1">
      <c r="A9" s="19"/>
      <c r="B9" s="20" t="s">
        <v>67</v>
      </c>
      <c r="C9" s="25">
        <f aca="true" t="shared" si="1" ref="C9:C46">SUM(I9:AD9)</f>
        <v>16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26">
        <v>0</v>
      </c>
      <c r="O9" s="26">
        <v>0</v>
      </c>
      <c r="P9" s="26">
        <v>0</v>
      </c>
      <c r="Q9" s="26">
        <v>0</v>
      </c>
      <c r="R9" s="26">
        <v>0</v>
      </c>
      <c r="S9" s="26">
        <v>1</v>
      </c>
      <c r="T9" s="26">
        <v>0</v>
      </c>
      <c r="U9" s="26">
        <v>0</v>
      </c>
      <c r="V9" s="26">
        <v>1</v>
      </c>
      <c r="W9" s="26">
        <v>3</v>
      </c>
      <c r="X9" s="26">
        <v>0</v>
      </c>
      <c r="Y9" s="26">
        <v>2</v>
      </c>
      <c r="Z9" s="26">
        <v>5</v>
      </c>
      <c r="AA9" s="26">
        <v>3</v>
      </c>
      <c r="AB9" s="26">
        <v>1</v>
      </c>
      <c r="AC9" s="26">
        <v>0</v>
      </c>
      <c r="AD9" s="26">
        <v>0</v>
      </c>
      <c r="AE9" s="21" t="s">
        <v>68</v>
      </c>
    </row>
    <row r="10" spans="1:31" ht="22.5" customHeight="1">
      <c r="A10" s="19"/>
      <c r="B10" s="20" t="s">
        <v>69</v>
      </c>
      <c r="C10" s="25">
        <f t="shared" si="1"/>
        <v>34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1</v>
      </c>
      <c r="S10" s="26">
        <v>0</v>
      </c>
      <c r="T10" s="26">
        <v>1</v>
      </c>
      <c r="U10" s="26">
        <v>0</v>
      </c>
      <c r="V10" s="26">
        <v>2</v>
      </c>
      <c r="W10" s="26">
        <v>3</v>
      </c>
      <c r="X10" s="26">
        <v>2</v>
      </c>
      <c r="Y10" s="26">
        <v>5</v>
      </c>
      <c r="Z10" s="26">
        <v>7</v>
      </c>
      <c r="AA10" s="26">
        <v>9</v>
      </c>
      <c r="AB10" s="26">
        <v>3</v>
      </c>
      <c r="AC10" s="26">
        <v>1</v>
      </c>
      <c r="AD10" s="26">
        <v>0</v>
      </c>
      <c r="AE10" s="21" t="s">
        <v>70</v>
      </c>
    </row>
    <row r="11" spans="1:31" ht="22.5" customHeight="1">
      <c r="A11" s="19"/>
      <c r="B11" s="20" t="s">
        <v>71</v>
      </c>
      <c r="C11" s="25">
        <f t="shared" si="1"/>
        <v>13</v>
      </c>
      <c r="D11" s="26">
        <v>1</v>
      </c>
      <c r="E11" s="26">
        <v>0</v>
      </c>
      <c r="F11" s="26">
        <v>0</v>
      </c>
      <c r="G11" s="26">
        <v>0</v>
      </c>
      <c r="H11" s="26">
        <v>0</v>
      </c>
      <c r="I11" s="26">
        <v>1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0</v>
      </c>
      <c r="P11" s="26">
        <v>0</v>
      </c>
      <c r="Q11" s="26">
        <v>0</v>
      </c>
      <c r="R11" s="26">
        <v>2</v>
      </c>
      <c r="S11" s="26">
        <v>0</v>
      </c>
      <c r="T11" s="26">
        <v>0</v>
      </c>
      <c r="U11" s="26">
        <v>0</v>
      </c>
      <c r="V11" s="26">
        <v>0</v>
      </c>
      <c r="W11" s="26">
        <v>1</v>
      </c>
      <c r="X11" s="26">
        <v>3</v>
      </c>
      <c r="Y11" s="26">
        <v>5</v>
      </c>
      <c r="Z11" s="26">
        <v>0</v>
      </c>
      <c r="AA11" s="26">
        <v>0</v>
      </c>
      <c r="AB11" s="26">
        <v>1</v>
      </c>
      <c r="AC11" s="26">
        <v>0</v>
      </c>
      <c r="AD11" s="26">
        <v>0</v>
      </c>
      <c r="AE11" s="21" t="s">
        <v>72</v>
      </c>
    </row>
    <row r="12" spans="1:31" ht="22.5" customHeight="1">
      <c r="A12" s="19"/>
      <c r="B12" s="20" t="s">
        <v>73</v>
      </c>
      <c r="C12" s="25">
        <f t="shared" si="1"/>
        <v>22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26">
        <v>0</v>
      </c>
      <c r="P12" s="26">
        <v>0</v>
      </c>
      <c r="Q12" s="26">
        <v>0</v>
      </c>
      <c r="R12" s="26">
        <v>1</v>
      </c>
      <c r="S12" s="26">
        <v>2</v>
      </c>
      <c r="T12" s="26">
        <v>1</v>
      </c>
      <c r="U12" s="26">
        <v>0</v>
      </c>
      <c r="V12" s="26">
        <v>0</v>
      </c>
      <c r="W12" s="26">
        <v>0</v>
      </c>
      <c r="X12" s="26">
        <v>3</v>
      </c>
      <c r="Y12" s="26">
        <v>4</v>
      </c>
      <c r="Z12" s="26">
        <v>4</v>
      </c>
      <c r="AA12" s="26">
        <v>3</v>
      </c>
      <c r="AB12" s="26">
        <v>4</v>
      </c>
      <c r="AC12" s="26">
        <v>0</v>
      </c>
      <c r="AD12" s="26">
        <v>0</v>
      </c>
      <c r="AE12" s="21" t="s">
        <v>74</v>
      </c>
    </row>
    <row r="13" spans="1:31" ht="22.5" customHeight="1">
      <c r="A13" s="19"/>
      <c r="B13" s="20" t="s">
        <v>75</v>
      </c>
      <c r="C13" s="25">
        <f t="shared" si="1"/>
        <v>23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26">
        <v>0</v>
      </c>
      <c r="Q13" s="26">
        <v>0</v>
      </c>
      <c r="R13" s="26">
        <v>0</v>
      </c>
      <c r="S13" s="26">
        <v>0</v>
      </c>
      <c r="T13" s="26">
        <v>1</v>
      </c>
      <c r="U13" s="26">
        <v>0</v>
      </c>
      <c r="V13" s="26">
        <v>1</v>
      </c>
      <c r="W13" s="26">
        <v>1</v>
      </c>
      <c r="X13" s="26">
        <v>2</v>
      </c>
      <c r="Y13" s="26">
        <v>5</v>
      </c>
      <c r="Z13" s="26">
        <v>7</v>
      </c>
      <c r="AA13" s="26">
        <v>3</v>
      </c>
      <c r="AB13" s="26">
        <v>3</v>
      </c>
      <c r="AC13" s="26">
        <v>0</v>
      </c>
      <c r="AD13" s="26">
        <v>0</v>
      </c>
      <c r="AE13" s="21" t="s">
        <v>76</v>
      </c>
    </row>
    <row r="14" spans="1:31" ht="22.5" customHeight="1">
      <c r="A14" s="19"/>
      <c r="B14" s="20" t="s">
        <v>77</v>
      </c>
      <c r="C14" s="25">
        <f t="shared" si="1"/>
        <v>23</v>
      </c>
      <c r="D14" s="26">
        <v>1</v>
      </c>
      <c r="E14" s="26">
        <v>0</v>
      </c>
      <c r="F14" s="26">
        <v>0</v>
      </c>
      <c r="G14" s="26">
        <v>0</v>
      </c>
      <c r="H14" s="26">
        <v>0</v>
      </c>
      <c r="I14" s="26">
        <v>1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  <c r="S14" s="26">
        <v>0</v>
      </c>
      <c r="T14" s="26">
        <v>1</v>
      </c>
      <c r="U14" s="26">
        <v>0</v>
      </c>
      <c r="V14" s="26">
        <v>0</v>
      </c>
      <c r="W14" s="26">
        <v>1</v>
      </c>
      <c r="X14" s="26">
        <v>3</v>
      </c>
      <c r="Y14" s="26">
        <v>6</v>
      </c>
      <c r="Z14" s="26">
        <v>4</v>
      </c>
      <c r="AA14" s="26">
        <v>6</v>
      </c>
      <c r="AB14" s="26">
        <v>0</v>
      </c>
      <c r="AC14" s="26">
        <v>1</v>
      </c>
      <c r="AD14" s="26">
        <v>0</v>
      </c>
      <c r="AE14" s="21" t="s">
        <v>78</v>
      </c>
    </row>
    <row r="15" spans="1:31" ht="22.5" customHeight="1">
      <c r="A15" s="19"/>
      <c r="B15" s="20" t="s">
        <v>79</v>
      </c>
      <c r="C15" s="25">
        <f t="shared" si="1"/>
        <v>15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1</v>
      </c>
      <c r="T15" s="26">
        <v>0</v>
      </c>
      <c r="U15" s="26">
        <v>1</v>
      </c>
      <c r="V15" s="26">
        <v>0</v>
      </c>
      <c r="W15" s="26">
        <v>1</v>
      </c>
      <c r="X15" s="26">
        <v>1</v>
      </c>
      <c r="Y15" s="26">
        <v>3</v>
      </c>
      <c r="Z15" s="26">
        <v>3</v>
      </c>
      <c r="AA15" s="26">
        <v>3</v>
      </c>
      <c r="AB15" s="26">
        <v>2</v>
      </c>
      <c r="AC15" s="26">
        <v>0</v>
      </c>
      <c r="AD15" s="26">
        <v>0</v>
      </c>
      <c r="AE15" s="21" t="s">
        <v>80</v>
      </c>
    </row>
    <row r="16" spans="1:31" ht="22.5" customHeight="1">
      <c r="A16" s="19"/>
      <c r="B16" s="20" t="s">
        <v>81</v>
      </c>
      <c r="C16" s="25">
        <f t="shared" si="1"/>
        <v>53</v>
      </c>
      <c r="D16" s="26">
        <v>1</v>
      </c>
      <c r="E16" s="26">
        <v>0</v>
      </c>
      <c r="F16" s="26">
        <v>0</v>
      </c>
      <c r="G16" s="26">
        <v>0</v>
      </c>
      <c r="H16" s="26">
        <v>0</v>
      </c>
      <c r="I16" s="26">
        <v>1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  <c r="Q16" s="26">
        <v>0</v>
      </c>
      <c r="R16" s="26">
        <v>0</v>
      </c>
      <c r="S16" s="26">
        <v>0</v>
      </c>
      <c r="T16" s="26">
        <v>1</v>
      </c>
      <c r="U16" s="26">
        <v>0</v>
      </c>
      <c r="V16" s="26">
        <v>4</v>
      </c>
      <c r="W16" s="26">
        <v>4</v>
      </c>
      <c r="X16" s="26">
        <v>9</v>
      </c>
      <c r="Y16" s="26">
        <v>7</v>
      </c>
      <c r="Z16" s="26">
        <v>14</v>
      </c>
      <c r="AA16" s="26">
        <v>8</v>
      </c>
      <c r="AB16" s="26">
        <v>5</v>
      </c>
      <c r="AC16" s="26">
        <v>0</v>
      </c>
      <c r="AD16" s="26">
        <v>0</v>
      </c>
      <c r="AE16" s="21" t="s">
        <v>82</v>
      </c>
    </row>
    <row r="17" spans="1:31" ht="22.5" customHeight="1">
      <c r="A17" s="58" t="s">
        <v>83</v>
      </c>
      <c r="B17" s="59"/>
      <c r="C17" s="25">
        <f t="shared" si="1"/>
        <v>325</v>
      </c>
      <c r="D17" s="25">
        <f aca="true" t="shared" si="2" ref="D17:AD17">SUM(D18:D25)</f>
        <v>1</v>
      </c>
      <c r="E17" s="25">
        <f t="shared" si="2"/>
        <v>0</v>
      </c>
      <c r="F17" s="25">
        <f t="shared" si="2"/>
        <v>0</v>
      </c>
      <c r="G17" s="25">
        <f t="shared" si="2"/>
        <v>0</v>
      </c>
      <c r="H17" s="25">
        <f t="shared" si="2"/>
        <v>0</v>
      </c>
      <c r="I17" s="25">
        <f t="shared" si="2"/>
        <v>1</v>
      </c>
      <c r="J17" s="25">
        <f t="shared" si="2"/>
        <v>0</v>
      </c>
      <c r="K17" s="25">
        <f t="shared" si="2"/>
        <v>0</v>
      </c>
      <c r="L17" s="25">
        <f t="shared" si="2"/>
        <v>0</v>
      </c>
      <c r="M17" s="25">
        <f t="shared" si="2"/>
        <v>1</v>
      </c>
      <c r="N17" s="25">
        <f t="shared" si="2"/>
        <v>0</v>
      </c>
      <c r="O17" s="25">
        <f t="shared" si="2"/>
        <v>1</v>
      </c>
      <c r="P17" s="25">
        <f t="shared" si="2"/>
        <v>0</v>
      </c>
      <c r="Q17" s="25">
        <f t="shared" si="2"/>
        <v>0</v>
      </c>
      <c r="R17" s="25">
        <f t="shared" si="2"/>
        <v>1</v>
      </c>
      <c r="S17" s="25">
        <f t="shared" si="2"/>
        <v>3</v>
      </c>
      <c r="T17" s="25">
        <f t="shared" si="2"/>
        <v>4</v>
      </c>
      <c r="U17" s="25">
        <f t="shared" si="2"/>
        <v>4</v>
      </c>
      <c r="V17" s="25">
        <f t="shared" si="2"/>
        <v>18</v>
      </c>
      <c r="W17" s="25">
        <f t="shared" si="2"/>
        <v>30</v>
      </c>
      <c r="X17" s="25">
        <f t="shared" si="2"/>
        <v>52</v>
      </c>
      <c r="Y17" s="25">
        <f t="shared" si="2"/>
        <v>57</v>
      </c>
      <c r="Z17" s="25">
        <f t="shared" si="2"/>
        <v>73</v>
      </c>
      <c r="AA17" s="25">
        <f t="shared" si="2"/>
        <v>55</v>
      </c>
      <c r="AB17" s="25">
        <f t="shared" si="2"/>
        <v>22</v>
      </c>
      <c r="AC17" s="25">
        <f t="shared" si="2"/>
        <v>3</v>
      </c>
      <c r="AD17" s="25">
        <f t="shared" si="2"/>
        <v>0</v>
      </c>
      <c r="AE17" s="18" t="s">
        <v>84</v>
      </c>
    </row>
    <row r="18" spans="1:31" ht="22.5" customHeight="1">
      <c r="A18" s="19"/>
      <c r="B18" s="20" t="s">
        <v>85</v>
      </c>
      <c r="C18" s="25">
        <f t="shared" si="1"/>
        <v>58</v>
      </c>
      <c r="D18" s="26">
        <v>1</v>
      </c>
      <c r="E18" s="26">
        <v>0</v>
      </c>
      <c r="F18" s="26">
        <v>0</v>
      </c>
      <c r="G18" s="26">
        <v>0</v>
      </c>
      <c r="H18" s="26">
        <v>0</v>
      </c>
      <c r="I18" s="26">
        <v>1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  <c r="R18" s="26">
        <v>0</v>
      </c>
      <c r="S18" s="26">
        <v>0</v>
      </c>
      <c r="T18" s="26">
        <v>0</v>
      </c>
      <c r="U18" s="26">
        <v>0</v>
      </c>
      <c r="V18" s="26">
        <v>2</v>
      </c>
      <c r="W18" s="26">
        <v>2</v>
      </c>
      <c r="X18" s="26">
        <v>13</v>
      </c>
      <c r="Y18" s="26">
        <v>15</v>
      </c>
      <c r="Z18" s="26">
        <v>13</v>
      </c>
      <c r="AA18" s="26">
        <v>7</v>
      </c>
      <c r="AB18" s="26">
        <v>3</v>
      </c>
      <c r="AC18" s="26">
        <v>2</v>
      </c>
      <c r="AD18" s="26">
        <v>0</v>
      </c>
      <c r="AE18" s="21" t="s">
        <v>86</v>
      </c>
    </row>
    <row r="19" spans="1:31" ht="22.5" customHeight="1">
      <c r="A19" s="19"/>
      <c r="B19" s="20" t="s">
        <v>87</v>
      </c>
      <c r="C19" s="25">
        <f t="shared" si="1"/>
        <v>105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26">
        <v>0</v>
      </c>
      <c r="O19" s="26">
        <v>1</v>
      </c>
      <c r="P19" s="26">
        <v>0</v>
      </c>
      <c r="Q19" s="26">
        <v>0</v>
      </c>
      <c r="R19" s="26">
        <v>1</v>
      </c>
      <c r="S19" s="26">
        <v>1</v>
      </c>
      <c r="T19" s="26">
        <v>3</v>
      </c>
      <c r="U19" s="26">
        <v>3</v>
      </c>
      <c r="V19" s="26">
        <v>5</v>
      </c>
      <c r="W19" s="26">
        <v>11</v>
      </c>
      <c r="X19" s="26">
        <v>18</v>
      </c>
      <c r="Y19" s="26">
        <v>16</v>
      </c>
      <c r="Z19" s="26">
        <v>21</v>
      </c>
      <c r="AA19" s="26">
        <v>18</v>
      </c>
      <c r="AB19" s="26">
        <v>7</v>
      </c>
      <c r="AC19" s="26">
        <v>0</v>
      </c>
      <c r="AD19" s="26">
        <v>0</v>
      </c>
      <c r="AE19" s="21" t="s">
        <v>88</v>
      </c>
    </row>
    <row r="20" spans="1:31" ht="22.5" customHeight="1">
      <c r="A20" s="19"/>
      <c r="B20" s="20" t="s">
        <v>89</v>
      </c>
      <c r="C20" s="25">
        <f t="shared" si="1"/>
        <v>15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1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1</v>
      </c>
      <c r="W20" s="26">
        <v>1</v>
      </c>
      <c r="X20" s="26">
        <v>3</v>
      </c>
      <c r="Y20" s="26">
        <v>3</v>
      </c>
      <c r="Z20" s="26">
        <v>3</v>
      </c>
      <c r="AA20" s="26">
        <v>3</v>
      </c>
      <c r="AB20" s="26">
        <v>0</v>
      </c>
      <c r="AC20" s="26">
        <v>0</v>
      </c>
      <c r="AD20" s="26">
        <v>0</v>
      </c>
      <c r="AE20" s="21" t="s">
        <v>90</v>
      </c>
    </row>
    <row r="21" spans="1:31" ht="22.5" customHeight="1">
      <c r="A21" s="19"/>
      <c r="B21" s="20" t="s">
        <v>91</v>
      </c>
      <c r="C21" s="25">
        <f t="shared" si="1"/>
        <v>59</v>
      </c>
      <c r="D21" s="26">
        <v>0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6">
        <v>0</v>
      </c>
      <c r="P21" s="26">
        <v>0</v>
      </c>
      <c r="Q21" s="26">
        <v>0</v>
      </c>
      <c r="R21" s="26">
        <v>0</v>
      </c>
      <c r="S21" s="26">
        <v>1</v>
      </c>
      <c r="T21" s="26">
        <v>0</v>
      </c>
      <c r="U21" s="26">
        <v>1</v>
      </c>
      <c r="V21" s="26">
        <v>6</v>
      </c>
      <c r="W21" s="26">
        <v>6</v>
      </c>
      <c r="X21" s="26">
        <v>6</v>
      </c>
      <c r="Y21" s="26">
        <v>6</v>
      </c>
      <c r="Z21" s="26">
        <v>15</v>
      </c>
      <c r="AA21" s="26">
        <v>12</v>
      </c>
      <c r="AB21" s="26">
        <v>5</v>
      </c>
      <c r="AC21" s="26">
        <v>1</v>
      </c>
      <c r="AD21" s="26">
        <v>0</v>
      </c>
      <c r="AE21" s="21" t="s">
        <v>214</v>
      </c>
    </row>
    <row r="22" spans="1:31" ht="22.5" customHeight="1">
      <c r="A22" s="19"/>
      <c r="B22" s="20" t="s">
        <v>93</v>
      </c>
      <c r="C22" s="25">
        <f t="shared" si="1"/>
        <v>18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6">
        <v>0</v>
      </c>
      <c r="O22" s="26">
        <v>0</v>
      </c>
      <c r="P22" s="26">
        <v>0</v>
      </c>
      <c r="Q22" s="26">
        <v>0</v>
      </c>
      <c r="R22" s="26">
        <v>0</v>
      </c>
      <c r="S22" s="26">
        <v>0</v>
      </c>
      <c r="T22" s="26">
        <v>0</v>
      </c>
      <c r="U22" s="26">
        <v>0</v>
      </c>
      <c r="V22" s="26">
        <v>1</v>
      </c>
      <c r="W22" s="26">
        <v>4</v>
      </c>
      <c r="X22" s="26">
        <v>2</v>
      </c>
      <c r="Y22" s="26">
        <v>6</v>
      </c>
      <c r="Z22" s="26">
        <v>0</v>
      </c>
      <c r="AA22" s="26">
        <v>3</v>
      </c>
      <c r="AB22" s="26">
        <v>2</v>
      </c>
      <c r="AC22" s="26">
        <v>0</v>
      </c>
      <c r="AD22" s="26">
        <v>0</v>
      </c>
      <c r="AE22" s="21" t="s">
        <v>94</v>
      </c>
    </row>
    <row r="23" spans="1:31" ht="22.5" customHeight="1">
      <c r="A23" s="19"/>
      <c r="B23" s="20" t="s">
        <v>95</v>
      </c>
      <c r="C23" s="25">
        <f t="shared" si="1"/>
        <v>34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  <c r="Q23" s="26">
        <v>0</v>
      </c>
      <c r="R23" s="26">
        <v>0</v>
      </c>
      <c r="S23" s="26">
        <v>0</v>
      </c>
      <c r="T23" s="26">
        <v>0</v>
      </c>
      <c r="U23" s="26">
        <v>0</v>
      </c>
      <c r="V23" s="26">
        <v>0</v>
      </c>
      <c r="W23" s="26">
        <v>3</v>
      </c>
      <c r="X23" s="26">
        <v>6</v>
      </c>
      <c r="Y23" s="26">
        <v>4</v>
      </c>
      <c r="Z23" s="26">
        <v>11</v>
      </c>
      <c r="AA23" s="26">
        <v>7</v>
      </c>
      <c r="AB23" s="26">
        <v>3</v>
      </c>
      <c r="AC23" s="26">
        <v>0</v>
      </c>
      <c r="AD23" s="26">
        <v>0</v>
      </c>
      <c r="AE23" s="21" t="s">
        <v>96</v>
      </c>
    </row>
    <row r="24" spans="1:31" ht="22.5" customHeight="1">
      <c r="A24" s="19"/>
      <c r="B24" s="20" t="s">
        <v>97</v>
      </c>
      <c r="C24" s="25">
        <f t="shared" si="1"/>
        <v>14</v>
      </c>
      <c r="D24" s="26">
        <v>0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6">
        <v>0</v>
      </c>
      <c r="P24" s="26">
        <v>0</v>
      </c>
      <c r="Q24" s="26">
        <v>0</v>
      </c>
      <c r="R24" s="26">
        <v>0</v>
      </c>
      <c r="S24" s="26">
        <v>0</v>
      </c>
      <c r="T24" s="26">
        <v>1</v>
      </c>
      <c r="U24" s="26">
        <v>0</v>
      </c>
      <c r="V24" s="26">
        <v>1</v>
      </c>
      <c r="W24" s="26">
        <v>1</v>
      </c>
      <c r="X24" s="26">
        <v>1</v>
      </c>
      <c r="Y24" s="26">
        <v>2</v>
      </c>
      <c r="Z24" s="26">
        <v>5</v>
      </c>
      <c r="AA24" s="26">
        <v>2</v>
      </c>
      <c r="AB24" s="26">
        <v>1</v>
      </c>
      <c r="AC24" s="26">
        <v>0</v>
      </c>
      <c r="AD24" s="26">
        <v>0</v>
      </c>
      <c r="AE24" s="21" t="s">
        <v>98</v>
      </c>
    </row>
    <row r="25" spans="1:31" ht="22.5" customHeight="1">
      <c r="A25" s="19"/>
      <c r="B25" s="20" t="s">
        <v>99</v>
      </c>
      <c r="C25" s="25">
        <f t="shared" si="1"/>
        <v>22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26">
        <v>0</v>
      </c>
      <c r="N25" s="26">
        <v>0</v>
      </c>
      <c r="O25" s="26">
        <v>0</v>
      </c>
      <c r="P25" s="26">
        <v>0</v>
      </c>
      <c r="Q25" s="26">
        <v>0</v>
      </c>
      <c r="R25" s="26">
        <v>0</v>
      </c>
      <c r="S25" s="26">
        <v>1</v>
      </c>
      <c r="T25" s="26">
        <v>0</v>
      </c>
      <c r="U25" s="26">
        <v>0</v>
      </c>
      <c r="V25" s="26">
        <v>2</v>
      </c>
      <c r="W25" s="26">
        <v>2</v>
      </c>
      <c r="X25" s="26">
        <v>3</v>
      </c>
      <c r="Y25" s="26">
        <v>5</v>
      </c>
      <c r="Z25" s="26">
        <v>5</v>
      </c>
      <c r="AA25" s="26">
        <v>3</v>
      </c>
      <c r="AB25" s="26">
        <v>1</v>
      </c>
      <c r="AC25" s="26">
        <v>0</v>
      </c>
      <c r="AD25" s="26">
        <v>0</v>
      </c>
      <c r="AE25" s="21" t="s">
        <v>100</v>
      </c>
    </row>
    <row r="26" spans="1:31" ht="22.5" customHeight="1">
      <c r="A26" s="58" t="s">
        <v>101</v>
      </c>
      <c r="B26" s="59"/>
      <c r="C26" s="25">
        <f t="shared" si="1"/>
        <v>57</v>
      </c>
      <c r="D26" s="25">
        <f aca="true" t="shared" si="3" ref="D26:AD26">SUM(D27:D29)</f>
        <v>0</v>
      </c>
      <c r="E26" s="25">
        <f t="shared" si="3"/>
        <v>0</v>
      </c>
      <c r="F26" s="25">
        <f t="shared" si="3"/>
        <v>0</v>
      </c>
      <c r="G26" s="25">
        <f t="shared" si="3"/>
        <v>0</v>
      </c>
      <c r="H26" s="25">
        <f t="shared" si="3"/>
        <v>0</v>
      </c>
      <c r="I26" s="25">
        <f t="shared" si="3"/>
        <v>0</v>
      </c>
      <c r="J26" s="25">
        <f t="shared" si="3"/>
        <v>0</v>
      </c>
      <c r="K26" s="25">
        <f t="shared" si="3"/>
        <v>0</v>
      </c>
      <c r="L26" s="25">
        <f t="shared" si="3"/>
        <v>0</v>
      </c>
      <c r="M26" s="25">
        <f t="shared" si="3"/>
        <v>0</v>
      </c>
      <c r="N26" s="25">
        <f t="shared" si="3"/>
        <v>0</v>
      </c>
      <c r="O26" s="25">
        <f t="shared" si="3"/>
        <v>0</v>
      </c>
      <c r="P26" s="25">
        <f t="shared" si="3"/>
        <v>0</v>
      </c>
      <c r="Q26" s="25">
        <f t="shared" si="3"/>
        <v>0</v>
      </c>
      <c r="R26" s="25">
        <f t="shared" si="3"/>
        <v>0</v>
      </c>
      <c r="S26" s="25">
        <f t="shared" si="3"/>
        <v>1</v>
      </c>
      <c r="T26" s="25">
        <f t="shared" si="3"/>
        <v>2</v>
      </c>
      <c r="U26" s="25">
        <f t="shared" si="3"/>
        <v>2</v>
      </c>
      <c r="V26" s="25">
        <f t="shared" si="3"/>
        <v>2</v>
      </c>
      <c r="W26" s="25">
        <f t="shared" si="3"/>
        <v>2</v>
      </c>
      <c r="X26" s="25">
        <f t="shared" si="3"/>
        <v>15</v>
      </c>
      <c r="Y26" s="25">
        <f t="shared" si="3"/>
        <v>9</v>
      </c>
      <c r="Z26" s="25">
        <f t="shared" si="3"/>
        <v>12</v>
      </c>
      <c r="AA26" s="25">
        <f t="shared" si="3"/>
        <v>8</v>
      </c>
      <c r="AB26" s="25">
        <f t="shared" si="3"/>
        <v>4</v>
      </c>
      <c r="AC26" s="25">
        <f t="shared" si="3"/>
        <v>0</v>
      </c>
      <c r="AD26" s="25">
        <f t="shared" si="3"/>
        <v>0</v>
      </c>
      <c r="AE26" s="18" t="s">
        <v>76</v>
      </c>
    </row>
    <row r="27" spans="1:31" ht="22.5" customHeight="1">
      <c r="A27" s="19"/>
      <c r="B27" s="20" t="s">
        <v>102</v>
      </c>
      <c r="C27" s="25">
        <f t="shared" si="1"/>
        <v>17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26">
        <v>0</v>
      </c>
      <c r="S27" s="26">
        <v>0</v>
      </c>
      <c r="T27" s="26">
        <v>0</v>
      </c>
      <c r="U27" s="26">
        <v>2</v>
      </c>
      <c r="V27" s="26">
        <v>1</v>
      </c>
      <c r="W27" s="26">
        <v>0</v>
      </c>
      <c r="X27" s="26">
        <v>4</v>
      </c>
      <c r="Y27" s="26">
        <v>4</v>
      </c>
      <c r="Z27" s="26">
        <v>4</v>
      </c>
      <c r="AA27" s="26">
        <v>1</v>
      </c>
      <c r="AB27" s="26">
        <v>1</v>
      </c>
      <c r="AC27" s="26">
        <v>0</v>
      </c>
      <c r="AD27" s="26">
        <v>0</v>
      </c>
      <c r="AE27" s="21" t="s">
        <v>103</v>
      </c>
    </row>
    <row r="28" spans="1:31" ht="22.5" customHeight="1">
      <c r="A28" s="19"/>
      <c r="B28" s="20" t="s">
        <v>104</v>
      </c>
      <c r="C28" s="25">
        <f t="shared" si="1"/>
        <v>23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26">
        <v>0</v>
      </c>
      <c r="Q28" s="26">
        <v>0</v>
      </c>
      <c r="R28" s="26">
        <v>0</v>
      </c>
      <c r="S28" s="26">
        <v>1</v>
      </c>
      <c r="T28" s="26">
        <v>0</v>
      </c>
      <c r="U28" s="26">
        <v>0</v>
      </c>
      <c r="V28" s="26">
        <v>0</v>
      </c>
      <c r="W28" s="26">
        <v>2</v>
      </c>
      <c r="X28" s="26">
        <v>7</v>
      </c>
      <c r="Y28" s="26">
        <v>2</v>
      </c>
      <c r="Z28" s="26">
        <v>5</v>
      </c>
      <c r="AA28" s="26">
        <v>3</v>
      </c>
      <c r="AB28" s="26">
        <v>3</v>
      </c>
      <c r="AC28" s="26">
        <v>0</v>
      </c>
      <c r="AD28" s="26">
        <v>0</v>
      </c>
      <c r="AE28" s="21" t="s">
        <v>105</v>
      </c>
    </row>
    <row r="29" spans="1:31" ht="22.5" customHeight="1">
      <c r="A29" s="19"/>
      <c r="B29" s="20" t="s">
        <v>106</v>
      </c>
      <c r="C29" s="25">
        <f t="shared" si="1"/>
        <v>17</v>
      </c>
      <c r="D29" s="26">
        <v>0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v>0</v>
      </c>
      <c r="P29" s="26">
        <v>0</v>
      </c>
      <c r="Q29" s="26">
        <v>0</v>
      </c>
      <c r="R29" s="26">
        <v>0</v>
      </c>
      <c r="S29" s="26">
        <v>0</v>
      </c>
      <c r="T29" s="26">
        <v>2</v>
      </c>
      <c r="U29" s="26">
        <v>0</v>
      </c>
      <c r="V29" s="26">
        <v>1</v>
      </c>
      <c r="W29" s="26">
        <v>0</v>
      </c>
      <c r="X29" s="26">
        <v>4</v>
      </c>
      <c r="Y29" s="26">
        <v>3</v>
      </c>
      <c r="Z29" s="26">
        <v>3</v>
      </c>
      <c r="AA29" s="26">
        <v>4</v>
      </c>
      <c r="AB29" s="26">
        <v>0</v>
      </c>
      <c r="AC29" s="26">
        <v>0</v>
      </c>
      <c r="AD29" s="26">
        <v>0</v>
      </c>
      <c r="AE29" s="21" t="s">
        <v>76</v>
      </c>
    </row>
    <row r="30" spans="1:31" ht="22.5" customHeight="1">
      <c r="A30" s="58" t="s">
        <v>107</v>
      </c>
      <c r="B30" s="59"/>
      <c r="C30" s="25">
        <f t="shared" si="1"/>
        <v>167</v>
      </c>
      <c r="D30" s="25">
        <f aca="true" t="shared" si="4" ref="D30:AD30">SUM(D31:D32)</f>
        <v>1</v>
      </c>
      <c r="E30" s="25">
        <f t="shared" si="4"/>
        <v>0</v>
      </c>
      <c r="F30" s="25">
        <f t="shared" si="4"/>
        <v>0</v>
      </c>
      <c r="G30" s="25">
        <f t="shared" si="4"/>
        <v>0</v>
      </c>
      <c r="H30" s="25">
        <f t="shared" si="4"/>
        <v>0</v>
      </c>
      <c r="I30" s="25">
        <f t="shared" si="4"/>
        <v>1</v>
      </c>
      <c r="J30" s="25">
        <f t="shared" si="4"/>
        <v>1</v>
      </c>
      <c r="K30" s="25">
        <f t="shared" si="4"/>
        <v>0</v>
      </c>
      <c r="L30" s="25">
        <f t="shared" si="4"/>
        <v>0</v>
      </c>
      <c r="M30" s="25">
        <f t="shared" si="4"/>
        <v>1</v>
      </c>
      <c r="N30" s="25">
        <f t="shared" si="4"/>
        <v>0</v>
      </c>
      <c r="O30" s="25">
        <f t="shared" si="4"/>
        <v>0</v>
      </c>
      <c r="P30" s="25">
        <f t="shared" si="4"/>
        <v>0</v>
      </c>
      <c r="Q30" s="25">
        <f t="shared" si="4"/>
        <v>3</v>
      </c>
      <c r="R30" s="25">
        <f t="shared" si="4"/>
        <v>2</v>
      </c>
      <c r="S30" s="25">
        <f t="shared" si="4"/>
        <v>5</v>
      </c>
      <c r="T30" s="25">
        <f t="shared" si="4"/>
        <v>4</v>
      </c>
      <c r="U30" s="25">
        <f t="shared" si="4"/>
        <v>3</v>
      </c>
      <c r="V30" s="25">
        <f t="shared" si="4"/>
        <v>6</v>
      </c>
      <c r="W30" s="25">
        <f t="shared" si="4"/>
        <v>12</v>
      </c>
      <c r="X30" s="25">
        <f t="shared" si="4"/>
        <v>19</v>
      </c>
      <c r="Y30" s="25">
        <f t="shared" si="4"/>
        <v>28</v>
      </c>
      <c r="Z30" s="25">
        <f t="shared" si="4"/>
        <v>38</v>
      </c>
      <c r="AA30" s="25">
        <f t="shared" si="4"/>
        <v>28</v>
      </c>
      <c r="AB30" s="25">
        <f t="shared" si="4"/>
        <v>9</v>
      </c>
      <c r="AC30" s="25">
        <f t="shared" si="4"/>
        <v>7</v>
      </c>
      <c r="AD30" s="25">
        <f t="shared" si="4"/>
        <v>0</v>
      </c>
      <c r="AE30" s="18" t="s">
        <v>108</v>
      </c>
    </row>
    <row r="31" spans="1:31" ht="22.5" customHeight="1">
      <c r="A31" s="19"/>
      <c r="B31" s="20" t="s">
        <v>109</v>
      </c>
      <c r="C31" s="25">
        <f t="shared" si="1"/>
        <v>57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26">
        <v>0</v>
      </c>
      <c r="Q31" s="26">
        <v>0</v>
      </c>
      <c r="R31" s="26">
        <v>0</v>
      </c>
      <c r="S31" s="26">
        <v>3</v>
      </c>
      <c r="T31" s="26">
        <v>2</v>
      </c>
      <c r="U31" s="26">
        <v>1</v>
      </c>
      <c r="V31" s="26">
        <v>2</v>
      </c>
      <c r="W31" s="26">
        <v>2</v>
      </c>
      <c r="X31" s="26">
        <v>7</v>
      </c>
      <c r="Y31" s="26">
        <v>11</v>
      </c>
      <c r="Z31" s="26">
        <v>18</v>
      </c>
      <c r="AA31" s="26">
        <v>8</v>
      </c>
      <c r="AB31" s="26">
        <v>1</v>
      </c>
      <c r="AC31" s="26">
        <v>2</v>
      </c>
      <c r="AD31" s="26">
        <v>0</v>
      </c>
      <c r="AE31" s="21" t="s">
        <v>110</v>
      </c>
    </row>
    <row r="32" spans="1:31" ht="22.5" customHeight="1">
      <c r="A32" s="19"/>
      <c r="B32" s="20" t="s">
        <v>111</v>
      </c>
      <c r="C32" s="25">
        <f t="shared" si="1"/>
        <v>110</v>
      </c>
      <c r="D32" s="26">
        <v>1</v>
      </c>
      <c r="E32" s="26">
        <v>0</v>
      </c>
      <c r="F32" s="26">
        <v>0</v>
      </c>
      <c r="G32" s="26">
        <v>0</v>
      </c>
      <c r="H32" s="26">
        <v>0</v>
      </c>
      <c r="I32" s="26">
        <v>1</v>
      </c>
      <c r="J32" s="26">
        <v>1</v>
      </c>
      <c r="K32" s="26">
        <v>0</v>
      </c>
      <c r="L32" s="26">
        <v>0</v>
      </c>
      <c r="M32" s="26">
        <v>1</v>
      </c>
      <c r="N32" s="26">
        <v>0</v>
      </c>
      <c r="O32" s="26">
        <v>0</v>
      </c>
      <c r="P32" s="26">
        <v>0</v>
      </c>
      <c r="Q32" s="26">
        <v>3</v>
      </c>
      <c r="R32" s="26">
        <v>2</v>
      </c>
      <c r="S32" s="26">
        <v>2</v>
      </c>
      <c r="T32" s="26">
        <v>2</v>
      </c>
      <c r="U32" s="26">
        <v>2</v>
      </c>
      <c r="V32" s="26">
        <v>4</v>
      </c>
      <c r="W32" s="26">
        <v>10</v>
      </c>
      <c r="X32" s="26">
        <v>12</v>
      </c>
      <c r="Y32" s="26">
        <v>17</v>
      </c>
      <c r="Z32" s="26">
        <v>20</v>
      </c>
      <c r="AA32" s="26">
        <v>20</v>
      </c>
      <c r="AB32" s="26">
        <v>8</v>
      </c>
      <c r="AC32" s="26">
        <v>5</v>
      </c>
      <c r="AD32" s="26">
        <v>0</v>
      </c>
      <c r="AE32" s="21" t="s">
        <v>108</v>
      </c>
    </row>
    <row r="33" spans="1:31" ht="22.5" customHeight="1">
      <c r="A33" s="58" t="s">
        <v>112</v>
      </c>
      <c r="B33" s="59"/>
      <c r="C33" s="25">
        <f t="shared" si="1"/>
        <v>100</v>
      </c>
      <c r="D33" s="25">
        <f aca="true" t="shared" si="5" ref="D33:AD33">SUM(D34:D38)</f>
        <v>0</v>
      </c>
      <c r="E33" s="25">
        <f t="shared" si="5"/>
        <v>0</v>
      </c>
      <c r="F33" s="25">
        <f t="shared" si="5"/>
        <v>0</v>
      </c>
      <c r="G33" s="25">
        <f t="shared" si="5"/>
        <v>0</v>
      </c>
      <c r="H33" s="25">
        <f t="shared" si="5"/>
        <v>0</v>
      </c>
      <c r="I33" s="25">
        <f t="shared" si="5"/>
        <v>0</v>
      </c>
      <c r="J33" s="25">
        <f t="shared" si="5"/>
        <v>0</v>
      </c>
      <c r="K33" s="25">
        <f t="shared" si="5"/>
        <v>0</v>
      </c>
      <c r="L33" s="25">
        <f t="shared" si="5"/>
        <v>0</v>
      </c>
      <c r="M33" s="25">
        <f t="shared" si="5"/>
        <v>0</v>
      </c>
      <c r="N33" s="25">
        <f t="shared" si="5"/>
        <v>0</v>
      </c>
      <c r="O33" s="25">
        <f t="shared" si="5"/>
        <v>0</v>
      </c>
      <c r="P33" s="25">
        <f t="shared" si="5"/>
        <v>0</v>
      </c>
      <c r="Q33" s="25">
        <f t="shared" si="5"/>
        <v>1</v>
      </c>
      <c r="R33" s="25">
        <f t="shared" si="5"/>
        <v>3</v>
      </c>
      <c r="S33" s="25">
        <f t="shared" si="5"/>
        <v>1</v>
      </c>
      <c r="T33" s="25">
        <f t="shared" si="5"/>
        <v>2</v>
      </c>
      <c r="U33" s="25">
        <f t="shared" si="5"/>
        <v>1</v>
      </c>
      <c r="V33" s="25">
        <f t="shared" si="5"/>
        <v>4</v>
      </c>
      <c r="W33" s="25">
        <f t="shared" si="5"/>
        <v>6</v>
      </c>
      <c r="X33" s="25">
        <f t="shared" si="5"/>
        <v>13</v>
      </c>
      <c r="Y33" s="25">
        <f t="shared" si="5"/>
        <v>16</v>
      </c>
      <c r="Z33" s="25">
        <f t="shared" si="5"/>
        <v>26</v>
      </c>
      <c r="AA33" s="25">
        <f t="shared" si="5"/>
        <v>18</v>
      </c>
      <c r="AB33" s="25">
        <f t="shared" si="5"/>
        <v>6</v>
      </c>
      <c r="AC33" s="25">
        <f t="shared" si="5"/>
        <v>3</v>
      </c>
      <c r="AD33" s="25">
        <f t="shared" si="5"/>
        <v>0</v>
      </c>
      <c r="AE33" s="18" t="s">
        <v>113</v>
      </c>
    </row>
    <row r="34" spans="1:31" ht="22.5" customHeight="1">
      <c r="A34" s="19"/>
      <c r="B34" s="20" t="s">
        <v>114</v>
      </c>
      <c r="C34" s="25">
        <f t="shared" si="1"/>
        <v>9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  <c r="M34" s="26">
        <v>0</v>
      </c>
      <c r="N34" s="26">
        <v>0</v>
      </c>
      <c r="O34" s="26">
        <v>0</v>
      </c>
      <c r="P34" s="26">
        <v>0</v>
      </c>
      <c r="Q34" s="26">
        <v>1</v>
      </c>
      <c r="R34" s="26">
        <v>0</v>
      </c>
      <c r="S34" s="26">
        <v>0</v>
      </c>
      <c r="T34" s="26">
        <v>0</v>
      </c>
      <c r="U34" s="26">
        <v>0</v>
      </c>
      <c r="V34" s="26">
        <v>0</v>
      </c>
      <c r="W34" s="26">
        <v>1</v>
      </c>
      <c r="X34" s="26">
        <v>2</v>
      </c>
      <c r="Y34" s="26">
        <v>3</v>
      </c>
      <c r="Z34" s="26">
        <v>1</v>
      </c>
      <c r="AA34" s="26">
        <v>1</v>
      </c>
      <c r="AB34" s="26">
        <v>0</v>
      </c>
      <c r="AC34" s="26">
        <v>0</v>
      </c>
      <c r="AD34" s="26">
        <v>0</v>
      </c>
      <c r="AE34" s="21" t="s">
        <v>115</v>
      </c>
    </row>
    <row r="35" spans="1:31" ht="22.5" customHeight="1">
      <c r="A35" s="19"/>
      <c r="B35" s="20" t="s">
        <v>116</v>
      </c>
      <c r="C35" s="25">
        <f t="shared" si="1"/>
        <v>5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  <c r="O35" s="26">
        <v>0</v>
      </c>
      <c r="P35" s="26">
        <v>0</v>
      </c>
      <c r="Q35" s="26">
        <v>0</v>
      </c>
      <c r="R35" s="26">
        <v>0</v>
      </c>
      <c r="S35" s="26">
        <v>0</v>
      </c>
      <c r="T35" s="26">
        <v>1</v>
      </c>
      <c r="U35" s="26">
        <v>0</v>
      </c>
      <c r="V35" s="26">
        <v>0</v>
      </c>
      <c r="W35" s="26">
        <v>0</v>
      </c>
      <c r="X35" s="26">
        <v>0</v>
      </c>
      <c r="Y35" s="26">
        <v>1</v>
      </c>
      <c r="Z35" s="26">
        <v>1</v>
      </c>
      <c r="AA35" s="26">
        <v>1</v>
      </c>
      <c r="AB35" s="26">
        <v>1</v>
      </c>
      <c r="AC35" s="26">
        <v>0</v>
      </c>
      <c r="AD35" s="26">
        <v>0</v>
      </c>
      <c r="AE35" s="21" t="s">
        <v>117</v>
      </c>
    </row>
    <row r="36" spans="1:31" ht="22.5" customHeight="1">
      <c r="A36" s="19"/>
      <c r="B36" s="20" t="s">
        <v>118</v>
      </c>
      <c r="C36" s="25">
        <f t="shared" si="1"/>
        <v>5</v>
      </c>
      <c r="D36" s="26">
        <v>0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26">
        <v>0</v>
      </c>
      <c r="O36" s="26">
        <v>0</v>
      </c>
      <c r="P36" s="26">
        <v>0</v>
      </c>
      <c r="Q36" s="26">
        <v>0</v>
      </c>
      <c r="R36" s="26">
        <v>0</v>
      </c>
      <c r="S36" s="26">
        <v>0</v>
      </c>
      <c r="T36" s="26">
        <v>0</v>
      </c>
      <c r="U36" s="26">
        <v>0</v>
      </c>
      <c r="V36" s="26">
        <v>0</v>
      </c>
      <c r="W36" s="26">
        <v>0</v>
      </c>
      <c r="X36" s="26">
        <v>0</v>
      </c>
      <c r="Y36" s="26">
        <v>2</v>
      </c>
      <c r="Z36" s="26">
        <v>1</v>
      </c>
      <c r="AA36" s="26">
        <v>1</v>
      </c>
      <c r="AB36" s="26">
        <v>0</v>
      </c>
      <c r="AC36" s="26">
        <v>1</v>
      </c>
      <c r="AD36" s="26">
        <v>0</v>
      </c>
      <c r="AE36" s="21" t="s">
        <v>68</v>
      </c>
    </row>
    <row r="37" spans="1:31" ht="22.5" customHeight="1">
      <c r="A37" s="19"/>
      <c r="B37" s="20" t="s">
        <v>119</v>
      </c>
      <c r="C37" s="25">
        <f t="shared" si="1"/>
        <v>23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26">
        <v>0</v>
      </c>
      <c r="O37" s="26">
        <v>0</v>
      </c>
      <c r="P37" s="26">
        <v>0</v>
      </c>
      <c r="Q37" s="26">
        <v>0</v>
      </c>
      <c r="R37" s="26">
        <v>2</v>
      </c>
      <c r="S37" s="26">
        <v>0</v>
      </c>
      <c r="T37" s="26">
        <v>0</v>
      </c>
      <c r="U37" s="26">
        <v>0</v>
      </c>
      <c r="V37" s="26">
        <v>2</v>
      </c>
      <c r="W37" s="26">
        <v>1</v>
      </c>
      <c r="X37" s="26">
        <v>4</v>
      </c>
      <c r="Y37" s="26">
        <v>2</v>
      </c>
      <c r="Z37" s="26">
        <v>7</v>
      </c>
      <c r="AA37" s="26">
        <v>2</v>
      </c>
      <c r="AB37" s="26">
        <v>2</v>
      </c>
      <c r="AC37" s="26">
        <v>1</v>
      </c>
      <c r="AD37" s="26">
        <v>0</v>
      </c>
      <c r="AE37" s="21" t="s">
        <v>96</v>
      </c>
    </row>
    <row r="38" spans="1:31" ht="22.5" customHeight="1">
      <c r="A38" s="19"/>
      <c r="B38" s="20" t="s">
        <v>120</v>
      </c>
      <c r="C38" s="25">
        <f t="shared" si="1"/>
        <v>58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0</v>
      </c>
      <c r="P38" s="26">
        <v>0</v>
      </c>
      <c r="Q38" s="26">
        <v>0</v>
      </c>
      <c r="R38" s="26">
        <v>1</v>
      </c>
      <c r="S38" s="26">
        <v>1</v>
      </c>
      <c r="T38" s="26">
        <v>1</v>
      </c>
      <c r="U38" s="26">
        <v>1</v>
      </c>
      <c r="V38" s="26">
        <v>2</v>
      </c>
      <c r="W38" s="26">
        <v>4</v>
      </c>
      <c r="X38" s="26">
        <v>7</v>
      </c>
      <c r="Y38" s="26">
        <v>8</v>
      </c>
      <c r="Z38" s="26">
        <v>16</v>
      </c>
      <c r="AA38" s="26">
        <v>13</v>
      </c>
      <c r="AB38" s="26">
        <v>3</v>
      </c>
      <c r="AC38" s="26">
        <v>1</v>
      </c>
      <c r="AD38" s="26">
        <v>0</v>
      </c>
      <c r="AE38" s="21" t="s">
        <v>121</v>
      </c>
    </row>
    <row r="39" spans="1:31" ht="22.5" customHeight="1">
      <c r="A39" s="58" t="s">
        <v>122</v>
      </c>
      <c r="B39" s="59"/>
      <c r="C39" s="25">
        <f t="shared" si="1"/>
        <v>111</v>
      </c>
      <c r="D39" s="25">
        <f aca="true" t="shared" si="6" ref="D39:AD39">SUM(D40:D43)</f>
        <v>0</v>
      </c>
      <c r="E39" s="25">
        <f t="shared" si="6"/>
        <v>1</v>
      </c>
      <c r="F39" s="25">
        <f t="shared" si="6"/>
        <v>0</v>
      </c>
      <c r="G39" s="25">
        <f t="shared" si="6"/>
        <v>0</v>
      </c>
      <c r="H39" s="25">
        <f t="shared" si="6"/>
        <v>0</v>
      </c>
      <c r="I39" s="25">
        <f t="shared" si="6"/>
        <v>1</v>
      </c>
      <c r="J39" s="25">
        <f t="shared" si="6"/>
        <v>0</v>
      </c>
      <c r="K39" s="25">
        <f t="shared" si="6"/>
        <v>0</v>
      </c>
      <c r="L39" s="25">
        <f t="shared" si="6"/>
        <v>0</v>
      </c>
      <c r="M39" s="25">
        <f t="shared" si="6"/>
        <v>1</v>
      </c>
      <c r="N39" s="25">
        <f t="shared" si="6"/>
        <v>0</v>
      </c>
      <c r="O39" s="25">
        <f t="shared" si="6"/>
        <v>1</v>
      </c>
      <c r="P39" s="25">
        <f t="shared" si="6"/>
        <v>0</v>
      </c>
      <c r="Q39" s="25">
        <f t="shared" si="6"/>
        <v>1</v>
      </c>
      <c r="R39" s="25">
        <f t="shared" si="6"/>
        <v>0</v>
      </c>
      <c r="S39" s="25">
        <f t="shared" si="6"/>
        <v>1</v>
      </c>
      <c r="T39" s="25">
        <f t="shared" si="6"/>
        <v>1</v>
      </c>
      <c r="U39" s="25">
        <f t="shared" si="6"/>
        <v>3</v>
      </c>
      <c r="V39" s="25">
        <f t="shared" si="6"/>
        <v>7</v>
      </c>
      <c r="W39" s="25">
        <f t="shared" si="6"/>
        <v>2</v>
      </c>
      <c r="X39" s="25">
        <f t="shared" si="6"/>
        <v>11</v>
      </c>
      <c r="Y39" s="25">
        <f t="shared" si="6"/>
        <v>20</v>
      </c>
      <c r="Z39" s="25">
        <f t="shared" si="6"/>
        <v>33</v>
      </c>
      <c r="AA39" s="25">
        <f t="shared" si="6"/>
        <v>23</v>
      </c>
      <c r="AB39" s="25">
        <f t="shared" si="6"/>
        <v>4</v>
      </c>
      <c r="AC39" s="25">
        <f t="shared" si="6"/>
        <v>2</v>
      </c>
      <c r="AD39" s="25">
        <f t="shared" si="6"/>
        <v>0</v>
      </c>
      <c r="AE39" s="18" t="s">
        <v>123</v>
      </c>
    </row>
    <row r="40" spans="1:31" ht="22.5" customHeight="1">
      <c r="A40" s="19"/>
      <c r="B40" s="20" t="s">
        <v>124</v>
      </c>
      <c r="C40" s="25">
        <f t="shared" si="1"/>
        <v>37</v>
      </c>
      <c r="D40" s="26">
        <v>0</v>
      </c>
      <c r="E40" s="26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1</v>
      </c>
      <c r="N40" s="26">
        <v>0</v>
      </c>
      <c r="O40" s="26">
        <v>1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1</v>
      </c>
      <c r="V40" s="26">
        <v>3</v>
      </c>
      <c r="W40" s="26">
        <v>2</v>
      </c>
      <c r="X40" s="26">
        <v>2</v>
      </c>
      <c r="Y40" s="26">
        <v>9</v>
      </c>
      <c r="Z40" s="26">
        <v>9</v>
      </c>
      <c r="AA40" s="26">
        <v>5</v>
      </c>
      <c r="AB40" s="26">
        <v>3</v>
      </c>
      <c r="AC40" s="26">
        <v>1</v>
      </c>
      <c r="AD40" s="26">
        <v>0</v>
      </c>
      <c r="AE40" s="21" t="s">
        <v>88</v>
      </c>
    </row>
    <row r="41" spans="1:31" ht="22.5" customHeight="1">
      <c r="A41" s="19"/>
      <c r="B41" s="20" t="s">
        <v>125</v>
      </c>
      <c r="C41" s="25">
        <f t="shared" si="1"/>
        <v>23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6">
        <v>0</v>
      </c>
      <c r="M41" s="26">
        <v>0</v>
      </c>
      <c r="N41" s="26">
        <v>0</v>
      </c>
      <c r="O41" s="26">
        <v>0</v>
      </c>
      <c r="P41" s="26">
        <v>0</v>
      </c>
      <c r="Q41" s="26">
        <v>0</v>
      </c>
      <c r="R41" s="26">
        <v>0</v>
      </c>
      <c r="S41" s="26">
        <v>0</v>
      </c>
      <c r="T41" s="26">
        <v>0</v>
      </c>
      <c r="U41" s="26">
        <v>0</v>
      </c>
      <c r="V41" s="26">
        <v>1</v>
      </c>
      <c r="W41" s="26">
        <v>0</v>
      </c>
      <c r="X41" s="26">
        <v>3</v>
      </c>
      <c r="Y41" s="26">
        <v>4</v>
      </c>
      <c r="Z41" s="26">
        <v>11</v>
      </c>
      <c r="AA41" s="26">
        <v>3</v>
      </c>
      <c r="AB41" s="26">
        <v>0</v>
      </c>
      <c r="AC41" s="26">
        <v>1</v>
      </c>
      <c r="AD41" s="26">
        <v>0</v>
      </c>
      <c r="AE41" s="21" t="s">
        <v>72</v>
      </c>
    </row>
    <row r="42" spans="1:31" ht="22.5" customHeight="1">
      <c r="A42" s="19"/>
      <c r="B42" s="20" t="s">
        <v>126</v>
      </c>
      <c r="C42" s="25">
        <f t="shared" si="1"/>
        <v>32</v>
      </c>
      <c r="D42" s="26">
        <v>0</v>
      </c>
      <c r="E42" s="26">
        <v>1</v>
      </c>
      <c r="F42" s="26">
        <v>0</v>
      </c>
      <c r="G42" s="26">
        <v>0</v>
      </c>
      <c r="H42" s="26">
        <v>0</v>
      </c>
      <c r="I42" s="26">
        <v>1</v>
      </c>
      <c r="J42" s="26">
        <v>0</v>
      </c>
      <c r="K42" s="26">
        <v>0</v>
      </c>
      <c r="L42" s="26">
        <v>0</v>
      </c>
      <c r="M42" s="26">
        <v>0</v>
      </c>
      <c r="N42" s="26">
        <v>0</v>
      </c>
      <c r="O42" s="26">
        <v>0</v>
      </c>
      <c r="P42" s="26">
        <v>0</v>
      </c>
      <c r="Q42" s="26">
        <v>0</v>
      </c>
      <c r="R42" s="26">
        <v>0</v>
      </c>
      <c r="S42" s="26">
        <v>1</v>
      </c>
      <c r="T42" s="26">
        <v>1</v>
      </c>
      <c r="U42" s="26">
        <v>1</v>
      </c>
      <c r="V42" s="26">
        <v>3</v>
      </c>
      <c r="W42" s="26">
        <v>0</v>
      </c>
      <c r="X42" s="26">
        <v>3</v>
      </c>
      <c r="Y42" s="26">
        <v>5</v>
      </c>
      <c r="Z42" s="26">
        <v>6</v>
      </c>
      <c r="AA42" s="26">
        <v>10</v>
      </c>
      <c r="AB42" s="26">
        <v>1</v>
      </c>
      <c r="AC42" s="26">
        <v>0</v>
      </c>
      <c r="AD42" s="26">
        <v>0</v>
      </c>
      <c r="AE42" s="21" t="s">
        <v>127</v>
      </c>
    </row>
    <row r="43" spans="1:31" ht="22.5" customHeight="1">
      <c r="A43" s="19"/>
      <c r="B43" s="20" t="s">
        <v>128</v>
      </c>
      <c r="C43" s="25">
        <f t="shared" si="1"/>
        <v>19</v>
      </c>
      <c r="D43" s="26">
        <v>0</v>
      </c>
      <c r="E43" s="26">
        <v>0</v>
      </c>
      <c r="F43" s="26">
        <v>0</v>
      </c>
      <c r="G43" s="26">
        <v>0</v>
      </c>
      <c r="H43" s="26">
        <v>0</v>
      </c>
      <c r="I43" s="26">
        <v>0</v>
      </c>
      <c r="J43" s="26">
        <v>0</v>
      </c>
      <c r="K43" s="26">
        <v>0</v>
      </c>
      <c r="L43" s="26">
        <v>0</v>
      </c>
      <c r="M43" s="26">
        <v>0</v>
      </c>
      <c r="N43" s="26">
        <v>0</v>
      </c>
      <c r="O43" s="26">
        <v>0</v>
      </c>
      <c r="P43" s="26">
        <v>0</v>
      </c>
      <c r="Q43" s="26">
        <v>1</v>
      </c>
      <c r="R43" s="26">
        <v>0</v>
      </c>
      <c r="S43" s="26">
        <v>0</v>
      </c>
      <c r="T43" s="26">
        <v>0</v>
      </c>
      <c r="U43" s="26">
        <v>1</v>
      </c>
      <c r="V43" s="26">
        <v>0</v>
      </c>
      <c r="W43" s="26">
        <v>0</v>
      </c>
      <c r="X43" s="26">
        <v>3</v>
      </c>
      <c r="Y43" s="26">
        <v>2</v>
      </c>
      <c r="Z43" s="26">
        <v>7</v>
      </c>
      <c r="AA43" s="26">
        <v>5</v>
      </c>
      <c r="AB43" s="26">
        <v>0</v>
      </c>
      <c r="AC43" s="26">
        <v>0</v>
      </c>
      <c r="AD43" s="26">
        <v>0</v>
      </c>
      <c r="AE43" s="21" t="s">
        <v>129</v>
      </c>
    </row>
    <row r="44" spans="1:31" ht="22.5" customHeight="1">
      <c r="A44" s="58" t="s">
        <v>130</v>
      </c>
      <c r="B44" s="59"/>
      <c r="C44" s="25">
        <f t="shared" si="1"/>
        <v>81</v>
      </c>
      <c r="D44" s="25">
        <f aca="true" t="shared" si="7" ref="D44:AD44">SUM(D45:D46)</f>
        <v>1</v>
      </c>
      <c r="E44" s="25">
        <f t="shared" si="7"/>
        <v>0</v>
      </c>
      <c r="F44" s="25">
        <f t="shared" si="7"/>
        <v>0</v>
      </c>
      <c r="G44" s="25">
        <f t="shared" si="7"/>
        <v>0</v>
      </c>
      <c r="H44" s="25">
        <f t="shared" si="7"/>
        <v>1</v>
      </c>
      <c r="I44" s="25">
        <f t="shared" si="7"/>
        <v>2</v>
      </c>
      <c r="J44" s="25">
        <f t="shared" si="7"/>
        <v>0</v>
      </c>
      <c r="K44" s="25">
        <f t="shared" si="7"/>
        <v>0</v>
      </c>
      <c r="L44" s="25">
        <f t="shared" si="7"/>
        <v>0</v>
      </c>
      <c r="M44" s="25">
        <f t="shared" si="7"/>
        <v>0</v>
      </c>
      <c r="N44" s="25">
        <f t="shared" si="7"/>
        <v>1</v>
      </c>
      <c r="O44" s="25">
        <f t="shared" si="7"/>
        <v>0</v>
      </c>
      <c r="P44" s="25">
        <f t="shared" si="7"/>
        <v>0</v>
      </c>
      <c r="Q44" s="25">
        <f t="shared" si="7"/>
        <v>0</v>
      </c>
      <c r="R44" s="25">
        <f t="shared" si="7"/>
        <v>0</v>
      </c>
      <c r="S44" s="25">
        <f t="shared" si="7"/>
        <v>2</v>
      </c>
      <c r="T44" s="25">
        <f t="shared" si="7"/>
        <v>0</v>
      </c>
      <c r="U44" s="25">
        <f t="shared" si="7"/>
        <v>1</v>
      </c>
      <c r="V44" s="25">
        <f t="shared" si="7"/>
        <v>2</v>
      </c>
      <c r="W44" s="25">
        <f t="shared" si="7"/>
        <v>10</v>
      </c>
      <c r="X44" s="25">
        <f t="shared" si="7"/>
        <v>9</v>
      </c>
      <c r="Y44" s="25">
        <f t="shared" si="7"/>
        <v>12</v>
      </c>
      <c r="Z44" s="25">
        <f t="shared" si="7"/>
        <v>24</v>
      </c>
      <c r="AA44" s="25">
        <f t="shared" si="7"/>
        <v>9</v>
      </c>
      <c r="AB44" s="25">
        <f t="shared" si="7"/>
        <v>9</v>
      </c>
      <c r="AC44" s="25">
        <f t="shared" si="7"/>
        <v>0</v>
      </c>
      <c r="AD44" s="25">
        <f t="shared" si="7"/>
        <v>0</v>
      </c>
      <c r="AE44" s="18" t="s">
        <v>74</v>
      </c>
    </row>
    <row r="45" spans="1:31" ht="22.5" customHeight="1">
      <c r="A45" s="19"/>
      <c r="B45" s="20" t="s">
        <v>131</v>
      </c>
      <c r="C45" s="25">
        <f t="shared" si="1"/>
        <v>39</v>
      </c>
      <c r="D45" s="26">
        <v>1</v>
      </c>
      <c r="E45" s="26">
        <v>0</v>
      </c>
      <c r="F45" s="26">
        <v>0</v>
      </c>
      <c r="G45" s="26">
        <v>0</v>
      </c>
      <c r="H45" s="26">
        <v>0</v>
      </c>
      <c r="I45" s="26">
        <v>1</v>
      </c>
      <c r="J45" s="26">
        <v>0</v>
      </c>
      <c r="K45" s="26">
        <v>0</v>
      </c>
      <c r="L45" s="26">
        <v>0</v>
      </c>
      <c r="M45" s="26">
        <v>0</v>
      </c>
      <c r="N45" s="26">
        <v>0</v>
      </c>
      <c r="O45" s="26">
        <v>0</v>
      </c>
      <c r="P45" s="26">
        <v>0</v>
      </c>
      <c r="Q45" s="26">
        <v>0</v>
      </c>
      <c r="R45" s="26">
        <v>0</v>
      </c>
      <c r="S45" s="26">
        <v>1</v>
      </c>
      <c r="T45" s="26">
        <v>0</v>
      </c>
      <c r="U45" s="26">
        <v>1</v>
      </c>
      <c r="V45" s="26">
        <v>1</v>
      </c>
      <c r="W45" s="26">
        <v>8</v>
      </c>
      <c r="X45" s="26">
        <v>4</v>
      </c>
      <c r="Y45" s="26">
        <v>5</v>
      </c>
      <c r="Z45" s="26">
        <v>11</v>
      </c>
      <c r="AA45" s="26">
        <v>4</v>
      </c>
      <c r="AB45" s="26">
        <v>3</v>
      </c>
      <c r="AC45" s="26">
        <v>0</v>
      </c>
      <c r="AD45" s="26">
        <v>0</v>
      </c>
      <c r="AE45" s="21" t="s">
        <v>132</v>
      </c>
    </row>
    <row r="46" spans="1:31" ht="22.5" customHeight="1">
      <c r="A46" s="22"/>
      <c r="B46" s="23" t="s">
        <v>133</v>
      </c>
      <c r="C46" s="30">
        <f t="shared" si="1"/>
        <v>42</v>
      </c>
      <c r="D46" s="27">
        <v>0</v>
      </c>
      <c r="E46" s="27">
        <v>0</v>
      </c>
      <c r="F46" s="27">
        <v>0</v>
      </c>
      <c r="G46" s="27">
        <v>0</v>
      </c>
      <c r="H46" s="27">
        <v>1</v>
      </c>
      <c r="I46" s="27">
        <v>1</v>
      </c>
      <c r="J46" s="27">
        <v>0</v>
      </c>
      <c r="K46" s="27">
        <v>0</v>
      </c>
      <c r="L46" s="27">
        <v>0</v>
      </c>
      <c r="M46" s="27">
        <v>0</v>
      </c>
      <c r="N46" s="27">
        <v>1</v>
      </c>
      <c r="O46" s="27">
        <v>0</v>
      </c>
      <c r="P46" s="27">
        <v>0</v>
      </c>
      <c r="Q46" s="27">
        <v>0</v>
      </c>
      <c r="R46" s="27">
        <v>0</v>
      </c>
      <c r="S46" s="27">
        <v>1</v>
      </c>
      <c r="T46" s="27">
        <v>0</v>
      </c>
      <c r="U46" s="27">
        <v>0</v>
      </c>
      <c r="V46" s="27">
        <v>1</v>
      </c>
      <c r="W46" s="27">
        <v>2</v>
      </c>
      <c r="X46" s="27">
        <v>5</v>
      </c>
      <c r="Y46" s="27">
        <v>7</v>
      </c>
      <c r="Z46" s="27">
        <v>13</v>
      </c>
      <c r="AA46" s="27">
        <v>5</v>
      </c>
      <c r="AB46" s="27">
        <v>6</v>
      </c>
      <c r="AC46" s="27">
        <v>0</v>
      </c>
      <c r="AD46" s="27">
        <v>0</v>
      </c>
      <c r="AE46" s="24" t="s">
        <v>134</v>
      </c>
    </row>
    <row r="47" ht="13.5">
      <c r="AE47" s="3"/>
    </row>
    <row r="48" ht="13.5">
      <c r="AE48" s="3"/>
    </row>
    <row r="49" ht="13.5">
      <c r="AE49" s="3"/>
    </row>
    <row r="50" ht="13.5">
      <c r="AE50" s="3"/>
    </row>
    <row r="51" ht="13.5">
      <c r="AE51" s="3"/>
    </row>
    <row r="52" ht="13.5">
      <c r="AE52" s="3"/>
    </row>
    <row r="53" ht="13.5">
      <c r="AE53" s="3"/>
    </row>
    <row r="54" ht="13.5">
      <c r="AE54" s="3"/>
    </row>
    <row r="55" ht="13.5">
      <c r="AE55" s="3"/>
    </row>
    <row r="56" ht="13.5">
      <c r="AE56" s="3"/>
    </row>
    <row r="57" ht="13.5">
      <c r="AE57" s="3"/>
    </row>
    <row r="58" ht="13.5">
      <c r="AE58" s="3"/>
    </row>
    <row r="59" ht="13.5">
      <c r="AE59" s="3"/>
    </row>
    <row r="60" ht="13.5">
      <c r="AE60" s="3"/>
    </row>
    <row r="61" ht="13.5">
      <c r="AE61" s="3"/>
    </row>
    <row r="62" ht="13.5">
      <c r="AE62" s="3"/>
    </row>
    <row r="63" ht="13.5">
      <c r="AE63" s="3"/>
    </row>
    <row r="64" ht="13.5">
      <c r="AE64" s="3"/>
    </row>
    <row r="65" ht="13.5">
      <c r="AE65" s="3"/>
    </row>
    <row r="66" ht="13.5">
      <c r="AE66" s="3"/>
    </row>
    <row r="67" ht="13.5">
      <c r="AE67" s="3"/>
    </row>
    <row r="68" ht="13.5">
      <c r="AE68" s="3"/>
    </row>
    <row r="69" ht="13.5">
      <c r="AE69" s="3"/>
    </row>
    <row r="70" ht="13.5">
      <c r="AE70" s="3"/>
    </row>
    <row r="71" ht="13.5">
      <c r="AE71" s="3"/>
    </row>
    <row r="72" ht="13.5">
      <c r="AE72" s="3"/>
    </row>
    <row r="73" ht="13.5">
      <c r="AE73" s="3"/>
    </row>
    <row r="74" ht="13.5">
      <c r="AE74" s="3"/>
    </row>
    <row r="75" ht="13.5">
      <c r="AE75" s="3"/>
    </row>
    <row r="76" ht="13.5">
      <c r="AE76" s="3"/>
    </row>
    <row r="77" ht="13.5">
      <c r="AE77" s="3"/>
    </row>
    <row r="78" ht="13.5">
      <c r="AE78" s="3"/>
    </row>
    <row r="79" ht="13.5">
      <c r="AE79" s="3"/>
    </row>
    <row r="80" ht="13.5">
      <c r="AE80" s="3"/>
    </row>
    <row r="81" ht="13.5">
      <c r="AE81" s="3"/>
    </row>
    <row r="82" ht="13.5">
      <c r="AE82" s="3"/>
    </row>
    <row r="83" ht="13.5">
      <c r="AE83" s="3"/>
    </row>
    <row r="84" ht="13.5">
      <c r="AE84" s="3"/>
    </row>
    <row r="85" ht="13.5">
      <c r="AE85" s="3"/>
    </row>
    <row r="86" ht="13.5">
      <c r="AE86" s="3"/>
    </row>
    <row r="87" ht="13.5">
      <c r="AE87" s="3"/>
    </row>
    <row r="88" ht="13.5">
      <c r="AE88" s="3"/>
    </row>
    <row r="89" ht="13.5">
      <c r="AE89" s="3"/>
    </row>
    <row r="90" ht="13.5">
      <c r="AE90" s="3"/>
    </row>
    <row r="91" ht="13.5">
      <c r="AE91" s="3"/>
    </row>
    <row r="92" ht="13.5">
      <c r="AE92" s="3"/>
    </row>
    <row r="93" ht="13.5">
      <c r="AE93" s="3"/>
    </row>
    <row r="94" ht="13.5">
      <c r="AE94" s="3"/>
    </row>
    <row r="95" ht="13.5">
      <c r="AE95" s="3"/>
    </row>
    <row r="96" ht="13.5">
      <c r="AE96" s="3"/>
    </row>
    <row r="97" ht="13.5">
      <c r="AE97" s="3"/>
    </row>
    <row r="98" ht="13.5">
      <c r="AE98" s="3"/>
    </row>
    <row r="99" ht="13.5">
      <c r="AE99" s="3"/>
    </row>
    <row r="100" ht="13.5">
      <c r="AE100" s="3"/>
    </row>
    <row r="101" ht="13.5">
      <c r="AE101" s="3"/>
    </row>
    <row r="102" ht="13.5">
      <c r="AE102" s="3"/>
    </row>
    <row r="103" ht="13.5">
      <c r="AE103" s="3"/>
    </row>
    <row r="104" ht="13.5">
      <c r="AE104" s="3"/>
    </row>
    <row r="105" ht="13.5">
      <c r="AE105" s="3"/>
    </row>
    <row r="106" ht="13.5">
      <c r="AE106" s="3"/>
    </row>
    <row r="107" ht="13.5">
      <c r="AE107" s="3"/>
    </row>
    <row r="108" ht="13.5">
      <c r="AE108" s="3"/>
    </row>
    <row r="109" ht="13.5">
      <c r="AE109" s="3"/>
    </row>
    <row r="110" ht="13.5">
      <c r="AE110" s="3"/>
    </row>
    <row r="111" ht="13.5">
      <c r="AE111" s="3"/>
    </row>
    <row r="112" ht="13.5">
      <c r="AE112" s="3"/>
    </row>
    <row r="113" ht="13.5">
      <c r="AE113" s="3"/>
    </row>
    <row r="114" ht="13.5">
      <c r="AE114" s="3"/>
    </row>
    <row r="115" ht="13.5">
      <c r="AE115" s="3"/>
    </row>
    <row r="116" ht="13.5">
      <c r="AE116" s="3"/>
    </row>
    <row r="117" ht="13.5">
      <c r="AE117" s="3"/>
    </row>
    <row r="118" ht="13.5">
      <c r="AE118" s="3"/>
    </row>
    <row r="119" ht="13.5">
      <c r="AE119" s="3"/>
    </row>
    <row r="120" ht="13.5">
      <c r="AE120" s="3"/>
    </row>
    <row r="121" ht="13.5">
      <c r="AE121" s="3"/>
    </row>
    <row r="122" ht="13.5">
      <c r="AE122" s="3"/>
    </row>
    <row r="123" ht="13.5">
      <c r="AE123" s="3"/>
    </row>
    <row r="124" ht="13.5">
      <c r="AE124" s="3"/>
    </row>
    <row r="125" ht="13.5">
      <c r="AE125" s="3"/>
    </row>
    <row r="126" ht="13.5">
      <c r="AE126" s="3"/>
    </row>
    <row r="127" ht="13.5">
      <c r="AE127" s="3"/>
    </row>
    <row r="128" ht="13.5">
      <c r="AE128" s="3"/>
    </row>
    <row r="129" ht="13.5">
      <c r="AE129" s="3"/>
    </row>
    <row r="130" ht="13.5">
      <c r="AE130" s="3"/>
    </row>
    <row r="131" ht="13.5">
      <c r="AE131" s="3"/>
    </row>
    <row r="132" ht="13.5">
      <c r="AE132" s="3"/>
    </row>
    <row r="133" ht="13.5">
      <c r="AE133" s="3"/>
    </row>
    <row r="134" ht="13.5">
      <c r="AE134" s="3"/>
    </row>
    <row r="135" ht="13.5">
      <c r="AE135" s="3"/>
    </row>
    <row r="136" ht="13.5">
      <c r="AE136" s="3"/>
    </row>
    <row r="137" ht="13.5">
      <c r="AE137" s="3"/>
    </row>
    <row r="138" ht="13.5">
      <c r="AE138" s="3"/>
    </row>
    <row r="139" ht="13.5">
      <c r="AE139" s="3"/>
    </row>
    <row r="140" ht="13.5">
      <c r="AE140" s="3"/>
    </row>
    <row r="141" ht="13.5">
      <c r="AE141" s="3"/>
    </row>
    <row r="142" ht="13.5">
      <c r="AE142" s="3"/>
    </row>
    <row r="143" ht="13.5">
      <c r="AE143" s="3"/>
    </row>
    <row r="144" ht="13.5">
      <c r="AE144" s="3"/>
    </row>
    <row r="145" ht="13.5">
      <c r="AE145" s="3"/>
    </row>
    <row r="146" ht="13.5">
      <c r="AE146" s="3"/>
    </row>
    <row r="147" ht="13.5">
      <c r="AE147" s="3"/>
    </row>
    <row r="148" ht="13.5">
      <c r="AE148" s="3"/>
    </row>
    <row r="149" ht="13.5">
      <c r="AE149" s="3"/>
    </row>
    <row r="150" ht="13.5">
      <c r="AE150" s="3"/>
    </row>
    <row r="151" ht="13.5">
      <c r="AE151" s="3"/>
    </row>
    <row r="152" ht="13.5">
      <c r="AE152" s="3"/>
    </row>
    <row r="153" ht="13.5">
      <c r="AE153" s="3"/>
    </row>
    <row r="154" ht="13.5">
      <c r="AE154" s="3"/>
    </row>
    <row r="155" ht="13.5">
      <c r="AE155" s="3"/>
    </row>
    <row r="156" ht="13.5">
      <c r="AE156" s="3"/>
    </row>
    <row r="157" ht="13.5">
      <c r="AE157" s="3"/>
    </row>
    <row r="158" ht="13.5">
      <c r="AE158" s="3"/>
    </row>
    <row r="159" ht="13.5">
      <c r="AE159" s="3"/>
    </row>
    <row r="160" ht="13.5">
      <c r="AE160" s="3"/>
    </row>
    <row r="161" ht="13.5">
      <c r="AE161" s="3"/>
    </row>
    <row r="162" ht="13.5">
      <c r="AE162" s="3"/>
    </row>
    <row r="163" ht="13.5">
      <c r="AE163" s="3"/>
    </row>
    <row r="164" ht="13.5">
      <c r="AE164" s="3"/>
    </row>
    <row r="165" ht="13.5">
      <c r="AE165" s="3"/>
    </row>
    <row r="166" ht="13.5">
      <c r="AE166" s="3"/>
    </row>
    <row r="167" ht="13.5">
      <c r="AE167" s="3"/>
    </row>
    <row r="168" ht="13.5">
      <c r="AE168" s="3"/>
    </row>
    <row r="169" ht="13.5">
      <c r="AE169" s="3"/>
    </row>
    <row r="170" ht="13.5">
      <c r="AE170" s="3"/>
    </row>
    <row r="171" ht="13.5">
      <c r="AE171" s="3"/>
    </row>
    <row r="172" ht="13.5">
      <c r="AE172" s="3"/>
    </row>
    <row r="173" ht="13.5">
      <c r="AE173" s="3"/>
    </row>
    <row r="174" ht="13.5">
      <c r="AE174" s="3"/>
    </row>
    <row r="175" ht="13.5">
      <c r="AE175" s="3"/>
    </row>
    <row r="176" ht="13.5">
      <c r="AE176" s="3"/>
    </row>
    <row r="177" ht="13.5">
      <c r="AE177" s="3"/>
    </row>
    <row r="178" ht="13.5">
      <c r="AE178" s="3"/>
    </row>
    <row r="179" ht="13.5">
      <c r="AE179" s="3"/>
    </row>
    <row r="180" ht="13.5">
      <c r="AE180" s="3"/>
    </row>
    <row r="181" ht="13.5">
      <c r="AE181" s="3"/>
    </row>
    <row r="182" ht="13.5">
      <c r="AE182" s="3"/>
    </row>
    <row r="183" ht="13.5">
      <c r="AE183" s="3"/>
    </row>
    <row r="184" ht="13.5">
      <c r="AE184" s="3"/>
    </row>
    <row r="185" ht="13.5">
      <c r="AE185" s="3"/>
    </row>
    <row r="186" ht="13.5">
      <c r="AE186" s="3"/>
    </row>
    <row r="187" ht="13.5">
      <c r="AE187" s="3"/>
    </row>
    <row r="188" ht="13.5">
      <c r="AE188" s="3"/>
    </row>
    <row r="189" ht="13.5">
      <c r="AE189" s="3"/>
    </row>
    <row r="190" ht="13.5">
      <c r="AE190" s="3"/>
    </row>
    <row r="191" ht="13.5">
      <c r="AE191" s="3"/>
    </row>
    <row r="192" ht="13.5">
      <c r="AE192" s="3"/>
    </row>
  </sheetData>
  <mergeCells count="40">
    <mergeCell ref="A44:B44"/>
    <mergeCell ref="A26:B26"/>
    <mergeCell ref="A30:B30"/>
    <mergeCell ref="A8:B8"/>
    <mergeCell ref="A33:B33"/>
    <mergeCell ref="A17:B17"/>
    <mergeCell ref="AE5:AE7"/>
    <mergeCell ref="D5:D7"/>
    <mergeCell ref="E5:E7"/>
    <mergeCell ref="F5:F7"/>
    <mergeCell ref="G5:G7"/>
    <mergeCell ref="H5:H7"/>
    <mergeCell ref="I5:I6"/>
    <mergeCell ref="J5:J6"/>
    <mergeCell ref="P5:P6"/>
    <mergeCell ref="Q5:Q6"/>
    <mergeCell ref="A2:C2"/>
    <mergeCell ref="A1:C1"/>
    <mergeCell ref="A39:B39"/>
    <mergeCell ref="A5:B7"/>
    <mergeCell ref="R5:R6"/>
    <mergeCell ref="K5:K6"/>
    <mergeCell ref="L5:L6"/>
    <mergeCell ref="M5:M6"/>
    <mergeCell ref="N5:N6"/>
    <mergeCell ref="AD5:AD7"/>
    <mergeCell ref="W5:W6"/>
    <mergeCell ref="X5:X6"/>
    <mergeCell ref="Y5:Y6"/>
    <mergeCell ref="Z5:Z6"/>
    <mergeCell ref="D1:AC2"/>
    <mergeCell ref="C5:C7"/>
    <mergeCell ref="AA5:AA6"/>
    <mergeCell ref="AB5:AB6"/>
    <mergeCell ref="AC5:AC6"/>
    <mergeCell ref="S5:S6"/>
    <mergeCell ref="T5:T6"/>
    <mergeCell ref="U5:U6"/>
    <mergeCell ref="V5:V6"/>
    <mergeCell ref="O5:O6"/>
  </mergeCells>
  <printOptions horizontalCentered="1" verticalCentered="1"/>
  <pageMargins left="0.57" right="0.4" top="0.57" bottom="0.57" header="0" footer="0"/>
  <pageSetup blackAndWhite="1"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2003-09-16T08:51:52Z</cp:lastPrinted>
  <dcterms:created xsi:type="dcterms:W3CDTF">2001-12-10T01:48:28Z</dcterms:created>
  <dcterms:modified xsi:type="dcterms:W3CDTF">2003-09-17T08:01:47Z</dcterms:modified>
  <cp:category/>
  <cp:version/>
  <cp:contentType/>
  <cp:contentStatus/>
</cp:coreProperties>
</file>