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'Sheet1'!$A$1:$X$47</definedName>
  </definedNames>
  <calcPr fullCalcOnLoad="1"/>
</workbook>
</file>

<file path=xl/sharedStrings.xml><?xml version="1.0" encoding="utf-8"?>
<sst xmlns="http://schemas.openxmlformats.org/spreadsheetml/2006/main" count="76" uniqueCount="62">
  <si>
    <t>人 口 動 態</t>
  </si>
  <si>
    <t>昭和</t>
  </si>
  <si>
    <t>年</t>
  </si>
  <si>
    <t>年　次</t>
  </si>
  <si>
    <t>保健所</t>
  </si>
  <si>
    <t>平成</t>
  </si>
  <si>
    <t>大分市</t>
  </si>
  <si>
    <t>国東</t>
  </si>
  <si>
    <t>臼杵</t>
  </si>
  <si>
    <t>佐伯</t>
  </si>
  <si>
    <t>三重</t>
  </si>
  <si>
    <t>竹田</t>
  </si>
  <si>
    <t>中津</t>
  </si>
  <si>
    <t>中央</t>
  </si>
  <si>
    <t>日田玖珠</t>
  </si>
  <si>
    <t>宇佐高田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</si>
  <si>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</si>
  <si>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</si>
  <si>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</si>
  <si>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</si>
  <si>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</si>
  <si>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</si>
  <si>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</si>
  <si>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</si>
  <si>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</si>
  <si>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</si>
  <si>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</si>
  <si>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</si>
  <si>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</si>
  <si>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</si>
  <si>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</si>
  <si>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</si>
  <si>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</si>
  <si>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</si>
  <si>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</si>
  <si>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</si>
  <si>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</si>
  <si>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</si>
  <si>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</si>
  <si>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</si>
  <si>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</si>
  <si>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</si>
  <si>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</si>
  <si>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</si>
  <si>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</si>
  <si>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</si>
  <si>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</si>
  <si>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</si>
  <si>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P97</t>
  </si>
  <si>
    <t>P99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</si>
  <si>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</si>
  <si>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</si>
  <si>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</si>
  <si>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</si>
  <si>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</si>
  <si>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</si>
  <si>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</si>
  <si>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</si>
  <si>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</si>
  <si>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>昭和35年～平成14年</t>
  </si>
  <si>
    <t>平成14年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</si>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</sst>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 indent="1"/>
    </xf>
    <xf numFmtId="177" fontId="4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7" fillId="0" borderId="2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center" vertical="center" textRotation="255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distributed" vertical="distributed" textRotation="255" wrapText="1"/>
    </xf>
    <xf numFmtId="0" fontId="4" fillId="0" borderId="10" xfId="0" applyNumberFormat="1" applyFont="1" applyBorder="1" applyAlignment="1">
      <alignment horizontal="distributed" vertical="distributed" textRotation="255"/>
    </xf>
    <xf numFmtId="0" fontId="4" fillId="0" borderId="11" xfId="0" applyNumberFormat="1" applyFont="1" applyBorder="1" applyAlignment="1">
      <alignment horizontal="distributed" vertical="distributed" textRotation="255"/>
    </xf>
    <xf numFmtId="0" fontId="4" fillId="0" borderId="12" xfId="0" applyNumberFormat="1" applyFont="1" applyBorder="1" applyAlignment="1">
      <alignment horizontal="distributed" vertical="distributed" textRotation="255"/>
    </xf>
    <xf numFmtId="0" fontId="4" fillId="0" borderId="4" xfId="0" applyNumberFormat="1" applyFont="1" applyBorder="1" applyAlignment="1">
      <alignment horizontal="distributed" vertical="distributed" textRotation="255"/>
    </xf>
    <xf numFmtId="0" fontId="4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textRotation="255"/>
    </xf>
    <xf numFmtId="0" fontId="4" fillId="0" borderId="10" xfId="0" applyNumberFormat="1" applyFont="1" applyBorder="1" applyAlignment="1">
      <alignment horizontal="center" vertical="center" textRotation="255"/>
    </xf>
    <xf numFmtId="0" fontId="4" fillId="0" borderId="11" xfId="0" applyNumberFormat="1" applyFont="1" applyBorder="1" applyAlignment="1">
      <alignment horizontal="center" vertical="center" textRotation="255"/>
    </xf>
    <xf numFmtId="0" fontId="4" fillId="0" borderId="0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10.125" style="6" customWidth="1"/>
    <col min="6" max="6" width="10.125" style="8" customWidth="1"/>
    <col min="7" max="7" width="10.125" style="6" customWidth="1"/>
    <col min="8" max="8" width="10.125" style="8" customWidth="1"/>
    <col min="9" max="11" width="10.125" style="6" customWidth="1"/>
    <col min="12" max="12" width="4.875" style="3" customWidth="1"/>
    <col min="13" max="13" width="3.875" style="6" customWidth="1"/>
    <col min="14" max="14" width="5.50390625" style="7" customWidth="1"/>
    <col min="15" max="15" width="4.25390625" style="6" customWidth="1"/>
    <col min="16" max="16384" width="9.00390625" style="6" customWidth="1"/>
  </cols>
  <sheetData>
    <row r="1" spans="1:24" s="3" customFormat="1" ht="17.25">
      <c r="A1" s="75" t="s">
        <v>0</v>
      </c>
      <c r="B1" s="75"/>
      <c r="C1" s="75"/>
      <c r="D1" s="56" t="s">
        <v>53</v>
      </c>
      <c r="E1" s="56"/>
      <c r="F1" s="56"/>
      <c r="G1" s="56"/>
      <c r="H1" s="56"/>
      <c r="I1" s="56"/>
      <c r="J1" s="56"/>
      <c r="K1" s="56"/>
      <c r="L1" s="2"/>
      <c r="M1" s="75" t="s">
        <v>0</v>
      </c>
      <c r="N1" s="75"/>
      <c r="O1" s="75"/>
      <c r="P1" s="56" t="s">
        <v>58</v>
      </c>
      <c r="Q1" s="56"/>
      <c r="R1" s="56"/>
      <c r="S1" s="56"/>
      <c r="T1" s="56"/>
      <c r="U1" s="56"/>
      <c r="V1" s="56"/>
      <c r="W1" s="56"/>
      <c r="X1" s="56"/>
    </row>
    <row r="2" spans="1:24" s="3" customFormat="1" ht="17.25">
      <c r="A2" s="75" t="s">
        <v>52</v>
      </c>
      <c r="B2" s="75"/>
      <c r="C2" s="75"/>
      <c r="D2" s="1"/>
      <c r="E2" s="1"/>
      <c r="F2" s="4"/>
      <c r="H2" s="4"/>
      <c r="M2" s="75" t="s">
        <v>54</v>
      </c>
      <c r="N2" s="75"/>
      <c r="O2" s="75"/>
      <c r="P2" s="57" t="s">
        <v>50</v>
      </c>
      <c r="Q2" s="57"/>
      <c r="R2" s="57"/>
      <c r="S2" s="57"/>
      <c r="T2" s="57"/>
      <c r="U2" s="57"/>
      <c r="V2" s="57"/>
      <c r="W2" s="57"/>
      <c r="X2" s="57"/>
    </row>
    <row r="3" spans="4:5" ht="13.5">
      <c r="D3" s="6" t="s">
        <v>61</v>
      </c>
      <c r="E3" s="6" t="s">
        <v>55</v>
      </c>
    </row>
    <row r="4" spans="11:24" ht="14.25" thickBot="1">
      <c r="K4" s="17" t="s">
        <v>59</v>
      </c>
      <c r="X4" s="17" t="s">
        <v>60</v>
      </c>
    </row>
    <row r="5" spans="1:24" ht="18" customHeight="1">
      <c r="A5" s="65" t="s">
        <v>3</v>
      </c>
      <c r="B5" s="73"/>
      <c r="C5" s="84"/>
      <c r="D5" s="76" t="s">
        <v>17</v>
      </c>
      <c r="E5" s="54" t="s">
        <v>44</v>
      </c>
      <c r="F5" s="55"/>
      <c r="G5" s="55"/>
      <c r="H5" s="49"/>
      <c r="I5" s="83" t="s">
        <v>20</v>
      </c>
      <c r="J5" s="83" t="s">
        <v>42</v>
      </c>
      <c r="K5" s="73" t="s">
        <v>21</v>
      </c>
      <c r="L5" s="5"/>
      <c r="M5" s="65"/>
      <c r="N5" s="65"/>
      <c r="O5" s="65"/>
      <c r="P5" s="68" t="s">
        <v>30</v>
      </c>
      <c r="Q5" s="54" t="s">
        <v>34</v>
      </c>
      <c r="R5" s="55"/>
      <c r="S5" s="55"/>
      <c r="T5" s="55"/>
      <c r="U5" s="55"/>
      <c r="V5" s="55"/>
      <c r="W5" s="55"/>
      <c r="X5" s="55"/>
    </row>
    <row r="6" spans="1:26" ht="18" customHeight="1">
      <c r="A6" s="19"/>
      <c r="B6" s="5"/>
      <c r="C6" s="18"/>
      <c r="D6" s="77"/>
      <c r="E6" s="79" t="s">
        <v>17</v>
      </c>
      <c r="F6" s="80" t="s">
        <v>43</v>
      </c>
      <c r="G6" s="82" t="s">
        <v>18</v>
      </c>
      <c r="H6" s="82" t="s">
        <v>19</v>
      </c>
      <c r="I6" s="77"/>
      <c r="J6" s="77"/>
      <c r="K6" s="63"/>
      <c r="L6" s="5"/>
      <c r="M6" s="66"/>
      <c r="N6" s="66"/>
      <c r="O6" s="66"/>
      <c r="P6" s="69"/>
      <c r="Q6" s="43" t="s">
        <v>45</v>
      </c>
      <c r="R6" s="43" t="s">
        <v>46</v>
      </c>
      <c r="S6" s="43" t="s">
        <v>47</v>
      </c>
      <c r="T6" s="43" t="s">
        <v>31</v>
      </c>
      <c r="U6" s="43" t="s">
        <v>32</v>
      </c>
      <c r="V6" s="43" t="s">
        <v>33</v>
      </c>
      <c r="W6" s="43" t="s">
        <v>48</v>
      </c>
      <c r="X6" s="44" t="s">
        <v>49</v>
      </c>
      <c r="Y6" s="29"/>
      <c r="Z6" s="29"/>
    </row>
    <row r="7" spans="1:26" ht="18" customHeight="1">
      <c r="A7" s="48" t="s">
        <v>4</v>
      </c>
      <c r="B7" s="48"/>
      <c r="C7" s="85"/>
      <c r="D7" s="78"/>
      <c r="E7" s="78"/>
      <c r="F7" s="81"/>
      <c r="G7" s="78"/>
      <c r="H7" s="78"/>
      <c r="I7" s="78"/>
      <c r="J7" s="78"/>
      <c r="K7" s="48"/>
      <c r="L7" s="5"/>
      <c r="M7" s="66"/>
      <c r="N7" s="66"/>
      <c r="O7" s="66"/>
      <c r="P7" s="69"/>
      <c r="Q7" s="58" t="s">
        <v>51</v>
      </c>
      <c r="R7" s="58" t="s">
        <v>35</v>
      </c>
      <c r="S7" s="58" t="s">
        <v>36</v>
      </c>
      <c r="T7" s="58" t="s">
        <v>37</v>
      </c>
      <c r="U7" s="58" t="s">
        <v>38</v>
      </c>
      <c r="V7" s="58" t="s">
        <v>39</v>
      </c>
      <c r="W7" s="58" t="s">
        <v>40</v>
      </c>
      <c r="X7" s="61" t="s">
        <v>41</v>
      </c>
      <c r="Y7" s="53"/>
      <c r="Z7" s="53"/>
    </row>
    <row r="8" spans="1:26" ht="18" customHeight="1">
      <c r="A8" s="9" t="s">
        <v>1</v>
      </c>
      <c r="B8" s="5">
        <v>35</v>
      </c>
      <c r="C8" s="13" t="s">
        <v>2</v>
      </c>
      <c r="D8" s="36">
        <f>SUM(E8,I8:K8)</f>
        <v>1163</v>
      </c>
      <c r="E8" s="30">
        <f>SUM(F8:H8)</f>
        <v>775</v>
      </c>
      <c r="F8" s="22">
        <v>533</v>
      </c>
      <c r="G8" s="23">
        <v>120</v>
      </c>
      <c r="H8" s="22">
        <v>122</v>
      </c>
      <c r="I8" s="23">
        <v>385</v>
      </c>
      <c r="J8" s="23">
        <v>3</v>
      </c>
      <c r="K8" s="23">
        <v>0</v>
      </c>
      <c r="L8" s="10"/>
      <c r="M8" s="66"/>
      <c r="N8" s="66"/>
      <c r="O8" s="66"/>
      <c r="P8" s="69"/>
      <c r="Q8" s="59"/>
      <c r="R8" s="59"/>
      <c r="S8" s="59"/>
      <c r="T8" s="59"/>
      <c r="U8" s="59"/>
      <c r="V8" s="59"/>
      <c r="W8" s="59"/>
      <c r="X8" s="61"/>
      <c r="Y8" s="53"/>
      <c r="Z8" s="53"/>
    </row>
    <row r="9" spans="1:26" ht="18" customHeight="1">
      <c r="A9" s="3"/>
      <c r="B9" s="5">
        <v>40</v>
      </c>
      <c r="C9" s="14"/>
      <c r="D9" s="36">
        <f>SUM(E9,I9:K9)</f>
        <v>870</v>
      </c>
      <c r="E9" s="30">
        <f>SUM(F9:H9)</f>
        <v>613</v>
      </c>
      <c r="F9" s="22">
        <v>439</v>
      </c>
      <c r="G9" s="23">
        <v>94</v>
      </c>
      <c r="H9" s="22">
        <v>80</v>
      </c>
      <c r="I9" s="23">
        <v>256</v>
      </c>
      <c r="J9" s="23">
        <v>1</v>
      </c>
      <c r="K9" s="23">
        <v>0</v>
      </c>
      <c r="L9" s="10"/>
      <c r="M9" s="66"/>
      <c r="N9" s="66"/>
      <c r="O9" s="66"/>
      <c r="P9" s="69"/>
      <c r="Q9" s="59"/>
      <c r="R9" s="59"/>
      <c r="S9" s="59"/>
      <c r="T9" s="59"/>
      <c r="U9" s="59"/>
      <c r="V9" s="59"/>
      <c r="W9" s="59"/>
      <c r="X9" s="61"/>
      <c r="Y9" s="53"/>
      <c r="Z9" s="53"/>
    </row>
    <row r="10" spans="1:26" ht="18" customHeight="1">
      <c r="A10" s="3"/>
      <c r="B10" s="5">
        <v>45</v>
      </c>
      <c r="C10" s="14"/>
      <c r="D10" s="36">
        <f>SUM(E10,I10:K10)</f>
        <v>778</v>
      </c>
      <c r="E10" s="30">
        <f>SUM(F10:H10)</f>
        <v>612</v>
      </c>
      <c r="F10" s="22">
        <v>498</v>
      </c>
      <c r="G10" s="23">
        <v>58</v>
      </c>
      <c r="H10" s="22">
        <v>56</v>
      </c>
      <c r="I10" s="23">
        <v>165</v>
      </c>
      <c r="J10" s="23">
        <v>1</v>
      </c>
      <c r="K10" s="23">
        <v>0</v>
      </c>
      <c r="L10" s="10"/>
      <c r="M10" s="66"/>
      <c r="N10" s="66"/>
      <c r="O10" s="66"/>
      <c r="P10" s="69"/>
      <c r="Q10" s="59"/>
      <c r="R10" s="59"/>
      <c r="S10" s="59"/>
      <c r="T10" s="59"/>
      <c r="U10" s="59"/>
      <c r="V10" s="59"/>
      <c r="W10" s="59"/>
      <c r="X10" s="61"/>
      <c r="Y10" s="53"/>
      <c r="Z10" s="53"/>
    </row>
    <row r="11" spans="1:26" ht="18" customHeight="1">
      <c r="A11" s="3"/>
      <c r="B11" s="5">
        <v>50</v>
      </c>
      <c r="C11" s="14"/>
      <c r="D11" s="36">
        <f>SUM(E11,I11:K11)</f>
        <v>789</v>
      </c>
      <c r="E11" s="30">
        <f>SUM(F11:H11)</f>
        <v>657</v>
      </c>
      <c r="F11" s="22">
        <v>547</v>
      </c>
      <c r="G11" s="23">
        <v>65</v>
      </c>
      <c r="H11" s="22">
        <v>45</v>
      </c>
      <c r="I11" s="23">
        <v>130</v>
      </c>
      <c r="J11" s="23">
        <v>2</v>
      </c>
      <c r="K11" s="23">
        <v>0</v>
      </c>
      <c r="L11" s="10"/>
      <c r="M11" s="66"/>
      <c r="N11" s="66"/>
      <c r="O11" s="66"/>
      <c r="P11" s="69"/>
      <c r="Q11" s="59"/>
      <c r="R11" s="59"/>
      <c r="S11" s="59"/>
      <c r="T11" s="59"/>
      <c r="U11" s="59"/>
      <c r="V11" s="59"/>
      <c r="W11" s="59"/>
      <c r="X11" s="61"/>
      <c r="Y11" s="53"/>
      <c r="Z11" s="53"/>
    </row>
    <row r="12" spans="1:26" ht="18" customHeight="1">
      <c r="A12" s="3"/>
      <c r="B12" s="5">
        <v>55</v>
      </c>
      <c r="C12" s="14"/>
      <c r="D12" s="36">
        <f>SUM(E12,I12:K12)</f>
        <v>519</v>
      </c>
      <c r="E12" s="30">
        <f>SUM(F12:H12)</f>
        <v>450</v>
      </c>
      <c r="F12" s="22">
        <v>384</v>
      </c>
      <c r="G12" s="23">
        <v>32</v>
      </c>
      <c r="H12" s="22">
        <v>34</v>
      </c>
      <c r="I12" s="23">
        <v>59</v>
      </c>
      <c r="J12" s="23">
        <v>10</v>
      </c>
      <c r="K12" s="23">
        <v>0</v>
      </c>
      <c r="L12" s="10"/>
      <c r="M12" s="66"/>
      <c r="N12" s="66"/>
      <c r="O12" s="66"/>
      <c r="P12" s="69"/>
      <c r="Q12" s="59"/>
      <c r="R12" s="59"/>
      <c r="S12" s="59"/>
      <c r="T12" s="59"/>
      <c r="U12" s="59"/>
      <c r="V12" s="59"/>
      <c r="W12" s="59"/>
      <c r="X12" s="61"/>
      <c r="Y12" s="53"/>
      <c r="Z12" s="53"/>
    </row>
    <row r="13" spans="1:26" ht="18" customHeight="1">
      <c r="A13" s="3"/>
      <c r="B13" s="5"/>
      <c r="C13" s="14"/>
      <c r="D13" s="36"/>
      <c r="E13" s="31"/>
      <c r="F13" s="22"/>
      <c r="G13" s="23"/>
      <c r="H13" s="22"/>
      <c r="I13" s="23"/>
      <c r="J13" s="23"/>
      <c r="K13" s="23"/>
      <c r="L13" s="10"/>
      <c r="M13" s="66"/>
      <c r="N13" s="66"/>
      <c r="O13" s="66"/>
      <c r="P13" s="69"/>
      <c r="Q13" s="59"/>
      <c r="R13" s="59"/>
      <c r="S13" s="59"/>
      <c r="T13" s="59"/>
      <c r="U13" s="59"/>
      <c r="V13" s="59"/>
      <c r="W13" s="59"/>
      <c r="X13" s="61"/>
      <c r="Y13" s="53"/>
      <c r="Z13" s="53"/>
    </row>
    <row r="14" spans="1:26" ht="18" customHeight="1">
      <c r="A14" s="3"/>
      <c r="B14" s="5">
        <v>58</v>
      </c>
      <c r="C14" s="14"/>
      <c r="D14" s="36">
        <f>SUM(E14,I14:K14)</f>
        <v>466</v>
      </c>
      <c r="E14" s="30">
        <f aca="true" t="shared" si="0" ref="E14:E35">SUM(F14:H14)</f>
        <v>411</v>
      </c>
      <c r="F14" s="22">
        <v>357</v>
      </c>
      <c r="G14" s="23">
        <v>22</v>
      </c>
      <c r="H14" s="22">
        <v>32</v>
      </c>
      <c r="I14" s="23">
        <v>51</v>
      </c>
      <c r="J14" s="23">
        <v>4</v>
      </c>
      <c r="K14" s="23">
        <v>0</v>
      </c>
      <c r="L14" s="10"/>
      <c r="M14" s="66"/>
      <c r="N14" s="66"/>
      <c r="O14" s="66"/>
      <c r="P14" s="69"/>
      <c r="Q14" s="59"/>
      <c r="R14" s="59"/>
      <c r="S14" s="59"/>
      <c r="T14" s="59"/>
      <c r="U14" s="59"/>
      <c r="V14" s="59"/>
      <c r="W14" s="59"/>
      <c r="X14" s="61"/>
      <c r="Y14" s="53"/>
      <c r="Z14" s="53"/>
    </row>
    <row r="15" spans="1:26" ht="18" customHeight="1">
      <c r="A15" s="3"/>
      <c r="B15" s="5">
        <v>59</v>
      </c>
      <c r="C15" s="14"/>
      <c r="D15" s="36">
        <f aca="true" t="shared" si="1" ref="D15:D35">SUM(E15,I15:K15)</f>
        <v>422</v>
      </c>
      <c r="E15" s="30">
        <f t="shared" si="0"/>
        <v>370</v>
      </c>
      <c r="F15" s="22">
        <v>312</v>
      </c>
      <c r="G15" s="23">
        <v>25</v>
      </c>
      <c r="H15" s="22">
        <v>33</v>
      </c>
      <c r="I15" s="23">
        <v>43</v>
      </c>
      <c r="J15" s="23">
        <v>8</v>
      </c>
      <c r="K15" s="23">
        <v>1</v>
      </c>
      <c r="L15" s="10"/>
      <c r="M15" s="66"/>
      <c r="N15" s="66"/>
      <c r="O15" s="66"/>
      <c r="P15" s="69"/>
      <c r="Q15" s="59"/>
      <c r="R15" s="59"/>
      <c r="S15" s="59"/>
      <c r="T15" s="59"/>
      <c r="U15" s="59"/>
      <c r="V15" s="59"/>
      <c r="W15" s="59"/>
      <c r="X15" s="61"/>
      <c r="Y15" s="53"/>
      <c r="Z15" s="53"/>
    </row>
    <row r="16" spans="1:26" ht="18" customHeight="1">
      <c r="A16" s="9"/>
      <c r="B16" s="5">
        <v>60</v>
      </c>
      <c r="C16" s="14"/>
      <c r="D16" s="36">
        <f t="shared" si="1"/>
        <v>390</v>
      </c>
      <c r="E16" s="30">
        <f t="shared" si="0"/>
        <v>353</v>
      </c>
      <c r="F16" s="22">
        <v>311</v>
      </c>
      <c r="G16" s="23">
        <v>20</v>
      </c>
      <c r="H16" s="22">
        <v>22</v>
      </c>
      <c r="I16" s="23">
        <v>34</v>
      </c>
      <c r="J16" s="23">
        <v>3</v>
      </c>
      <c r="K16" s="23">
        <v>0</v>
      </c>
      <c r="L16" s="10"/>
      <c r="M16" s="66"/>
      <c r="N16" s="66"/>
      <c r="O16" s="66"/>
      <c r="P16" s="69"/>
      <c r="Q16" s="59"/>
      <c r="R16" s="59"/>
      <c r="S16" s="59"/>
      <c r="T16" s="59"/>
      <c r="U16" s="59"/>
      <c r="V16" s="59"/>
      <c r="W16" s="59"/>
      <c r="X16" s="61"/>
      <c r="Y16" s="53"/>
      <c r="Z16" s="53"/>
    </row>
    <row r="17" spans="1:26" ht="18" customHeight="1">
      <c r="A17" s="9"/>
      <c r="B17" s="5">
        <v>61</v>
      </c>
      <c r="C17" s="14"/>
      <c r="D17" s="36">
        <f t="shared" si="1"/>
        <v>313</v>
      </c>
      <c r="E17" s="30">
        <f t="shared" si="0"/>
        <v>281</v>
      </c>
      <c r="F17" s="22">
        <v>246</v>
      </c>
      <c r="G17" s="23">
        <v>18</v>
      </c>
      <c r="H17" s="22">
        <v>17</v>
      </c>
      <c r="I17" s="23">
        <v>25</v>
      </c>
      <c r="J17" s="23">
        <v>7</v>
      </c>
      <c r="K17" s="23">
        <v>0</v>
      </c>
      <c r="L17" s="10"/>
      <c r="M17" s="66"/>
      <c r="N17" s="66"/>
      <c r="O17" s="66"/>
      <c r="P17" s="69"/>
      <c r="Q17" s="59"/>
      <c r="R17" s="59"/>
      <c r="S17" s="59"/>
      <c r="T17" s="59"/>
      <c r="U17" s="59"/>
      <c r="V17" s="59"/>
      <c r="W17" s="59"/>
      <c r="X17" s="61"/>
      <c r="Y17" s="53"/>
      <c r="Z17" s="53"/>
    </row>
    <row r="18" spans="1:26" ht="18" customHeight="1">
      <c r="A18" s="3"/>
      <c r="B18" s="5">
        <v>62</v>
      </c>
      <c r="C18" s="14"/>
      <c r="D18" s="36">
        <f t="shared" si="1"/>
        <v>304</v>
      </c>
      <c r="E18" s="30">
        <f t="shared" si="0"/>
        <v>275</v>
      </c>
      <c r="F18" s="22">
        <v>240</v>
      </c>
      <c r="G18" s="23">
        <v>15</v>
      </c>
      <c r="H18" s="22">
        <v>20</v>
      </c>
      <c r="I18" s="23">
        <v>26</v>
      </c>
      <c r="J18" s="23">
        <v>3</v>
      </c>
      <c r="K18" s="23">
        <v>0</v>
      </c>
      <c r="L18" s="10"/>
      <c r="M18" s="66"/>
      <c r="N18" s="66"/>
      <c r="O18" s="66"/>
      <c r="P18" s="69"/>
      <c r="Q18" s="59"/>
      <c r="R18" s="59"/>
      <c r="S18" s="59"/>
      <c r="T18" s="59"/>
      <c r="U18" s="59"/>
      <c r="V18" s="59"/>
      <c r="W18" s="59"/>
      <c r="X18" s="61"/>
      <c r="Y18" s="53"/>
      <c r="Z18" s="53"/>
    </row>
    <row r="19" spans="1:26" ht="18" customHeight="1">
      <c r="A19" s="3"/>
      <c r="C19" s="14"/>
      <c r="D19" s="36"/>
      <c r="E19" s="31"/>
      <c r="L19" s="10"/>
      <c r="M19" s="67"/>
      <c r="N19" s="67"/>
      <c r="O19" s="67"/>
      <c r="P19" s="70"/>
      <c r="Q19" s="60"/>
      <c r="R19" s="60"/>
      <c r="S19" s="60"/>
      <c r="T19" s="60"/>
      <c r="U19" s="60"/>
      <c r="V19" s="60"/>
      <c r="W19" s="60"/>
      <c r="X19" s="62"/>
      <c r="Y19" s="53"/>
      <c r="Z19" s="53"/>
    </row>
    <row r="20" spans="1:24" ht="18" customHeight="1">
      <c r="A20" s="3"/>
      <c r="B20" s="5">
        <v>63</v>
      </c>
      <c r="C20" s="14"/>
      <c r="D20" s="36">
        <f t="shared" si="1"/>
        <v>281</v>
      </c>
      <c r="E20" s="30">
        <f t="shared" si="0"/>
        <v>256</v>
      </c>
      <c r="F20" s="22">
        <v>219</v>
      </c>
      <c r="G20" s="23">
        <v>16</v>
      </c>
      <c r="H20" s="22">
        <v>21</v>
      </c>
      <c r="I20" s="23">
        <v>25</v>
      </c>
      <c r="J20" s="23">
        <v>0</v>
      </c>
      <c r="K20" s="23">
        <v>0</v>
      </c>
      <c r="L20" s="10"/>
      <c r="O20" s="13"/>
      <c r="P20" s="33"/>
      <c r="Q20" s="33"/>
      <c r="R20" s="33"/>
      <c r="S20" s="33"/>
      <c r="T20" s="33"/>
      <c r="U20" s="33"/>
      <c r="V20" s="33"/>
      <c r="W20" s="33"/>
      <c r="X20" s="33"/>
    </row>
    <row r="21" spans="1:24" ht="18" customHeight="1">
      <c r="A21" s="17" t="s">
        <v>5</v>
      </c>
      <c r="B21" s="5" t="s">
        <v>56</v>
      </c>
      <c r="C21" s="14" t="s">
        <v>57</v>
      </c>
      <c r="D21" s="36">
        <f t="shared" si="1"/>
        <v>218</v>
      </c>
      <c r="E21" s="30">
        <f t="shared" si="0"/>
        <v>196</v>
      </c>
      <c r="F21" s="22">
        <v>174</v>
      </c>
      <c r="G21" s="23">
        <v>10</v>
      </c>
      <c r="H21" s="22">
        <v>12</v>
      </c>
      <c r="I21" s="23">
        <v>21</v>
      </c>
      <c r="J21" s="23">
        <v>1</v>
      </c>
      <c r="K21" s="23">
        <v>0</v>
      </c>
      <c r="L21" s="10"/>
      <c r="M21" s="50" t="s">
        <v>22</v>
      </c>
      <c r="N21" s="50"/>
      <c r="O21" s="51"/>
      <c r="P21" s="33"/>
      <c r="Q21" s="33"/>
      <c r="R21" s="33"/>
      <c r="S21" s="33"/>
      <c r="T21" s="33"/>
      <c r="U21" s="33"/>
      <c r="V21" s="33"/>
      <c r="W21" s="33"/>
      <c r="X21" s="33"/>
    </row>
    <row r="22" spans="1:24" ht="18" customHeight="1">
      <c r="A22" s="3"/>
      <c r="B22" s="5">
        <v>2</v>
      </c>
      <c r="C22" s="14"/>
      <c r="D22" s="36">
        <f t="shared" si="1"/>
        <v>198</v>
      </c>
      <c r="E22" s="30">
        <f t="shared" si="0"/>
        <v>188</v>
      </c>
      <c r="F22" s="22">
        <v>153</v>
      </c>
      <c r="G22" s="23">
        <v>11</v>
      </c>
      <c r="H22" s="22">
        <v>24</v>
      </c>
      <c r="I22" s="23">
        <v>8</v>
      </c>
      <c r="J22" s="23">
        <v>2</v>
      </c>
      <c r="K22" s="23">
        <v>0</v>
      </c>
      <c r="L22" s="10"/>
      <c r="M22" s="52" t="s">
        <v>16</v>
      </c>
      <c r="N22" s="52"/>
      <c r="O22" s="74"/>
      <c r="P22" s="41">
        <f>SUM(P23:P27)</f>
        <v>388</v>
      </c>
      <c r="Q22" s="41">
        <f aca="true" t="shared" si="2" ref="Q22:X22">SUM(Q23:Q27)</f>
        <v>157</v>
      </c>
      <c r="R22" s="41">
        <f t="shared" si="2"/>
        <v>107</v>
      </c>
      <c r="S22" s="41">
        <f t="shared" si="2"/>
        <v>20</v>
      </c>
      <c r="T22" s="41">
        <f t="shared" si="2"/>
        <v>30</v>
      </c>
      <c r="U22" s="41">
        <f t="shared" si="2"/>
        <v>0</v>
      </c>
      <c r="V22" s="41">
        <f t="shared" si="2"/>
        <v>0</v>
      </c>
      <c r="W22" s="41">
        <f t="shared" si="2"/>
        <v>189</v>
      </c>
      <c r="X22" s="41">
        <f t="shared" si="2"/>
        <v>42</v>
      </c>
    </row>
    <row r="23" spans="1:24" ht="18" customHeight="1">
      <c r="A23" s="17"/>
      <c r="B23" s="11">
        <v>3</v>
      </c>
      <c r="C23" s="14"/>
      <c r="D23" s="36">
        <f t="shared" si="1"/>
        <v>182</v>
      </c>
      <c r="E23" s="30">
        <f t="shared" si="0"/>
        <v>170</v>
      </c>
      <c r="F23" s="22">
        <v>152</v>
      </c>
      <c r="G23" s="23">
        <v>4</v>
      </c>
      <c r="H23" s="22">
        <v>14</v>
      </c>
      <c r="I23" s="23">
        <v>12</v>
      </c>
      <c r="J23" s="23">
        <v>0</v>
      </c>
      <c r="K23" s="23">
        <v>0</v>
      </c>
      <c r="L23" s="10"/>
      <c r="M23" s="71" t="s">
        <v>23</v>
      </c>
      <c r="N23" s="71"/>
      <c r="O23" s="72"/>
      <c r="P23" s="41">
        <f>SUM(P33,P43)</f>
        <v>349</v>
      </c>
      <c r="Q23" s="35">
        <f aca="true" t="shared" si="3" ref="Q23:X23">SUM(Q33,Q43)</f>
        <v>139</v>
      </c>
      <c r="R23" s="35">
        <f t="shared" si="3"/>
        <v>101</v>
      </c>
      <c r="S23" s="35">
        <f t="shared" si="3"/>
        <v>18</v>
      </c>
      <c r="T23" s="35">
        <f t="shared" si="3"/>
        <v>20</v>
      </c>
      <c r="U23" s="35">
        <f t="shared" si="3"/>
        <v>0</v>
      </c>
      <c r="V23" s="35">
        <f t="shared" si="3"/>
        <v>0</v>
      </c>
      <c r="W23" s="35">
        <f t="shared" si="3"/>
        <v>189</v>
      </c>
      <c r="X23" s="35">
        <f t="shared" si="3"/>
        <v>21</v>
      </c>
    </row>
    <row r="24" spans="2:24" ht="18" customHeight="1">
      <c r="B24" s="11">
        <v>4</v>
      </c>
      <c r="C24" s="14"/>
      <c r="D24" s="36">
        <f t="shared" si="1"/>
        <v>180</v>
      </c>
      <c r="E24" s="30">
        <f t="shared" si="0"/>
        <v>164</v>
      </c>
      <c r="F24" s="22">
        <v>148</v>
      </c>
      <c r="G24" s="23">
        <v>8</v>
      </c>
      <c r="H24" s="22">
        <v>8</v>
      </c>
      <c r="I24" s="23">
        <v>16</v>
      </c>
      <c r="J24" s="23">
        <v>0</v>
      </c>
      <c r="K24" s="23">
        <v>0</v>
      </c>
      <c r="L24" s="10"/>
      <c r="M24" s="71" t="s">
        <v>24</v>
      </c>
      <c r="N24" s="71"/>
      <c r="O24" s="72"/>
      <c r="P24" s="41">
        <f aca="true" t="shared" si="4" ref="P24:X27">SUM(P34,P44)</f>
        <v>28</v>
      </c>
      <c r="Q24" s="35">
        <f t="shared" si="4"/>
        <v>13</v>
      </c>
      <c r="R24" s="35">
        <f t="shared" si="4"/>
        <v>5</v>
      </c>
      <c r="S24" s="35">
        <f t="shared" si="4"/>
        <v>2</v>
      </c>
      <c r="T24" s="35">
        <f t="shared" si="4"/>
        <v>6</v>
      </c>
      <c r="U24" s="35">
        <f t="shared" si="4"/>
        <v>0</v>
      </c>
      <c r="V24" s="35">
        <f t="shared" si="4"/>
        <v>0</v>
      </c>
      <c r="W24" s="35">
        <f t="shared" si="4"/>
        <v>0</v>
      </c>
      <c r="X24" s="35">
        <f t="shared" si="4"/>
        <v>15</v>
      </c>
    </row>
    <row r="25" spans="2:24" ht="18" customHeight="1">
      <c r="B25" s="11"/>
      <c r="C25" s="14"/>
      <c r="D25" s="36"/>
      <c r="E25" s="31"/>
      <c r="F25" s="22"/>
      <c r="G25" s="23"/>
      <c r="H25" s="22"/>
      <c r="I25" s="23"/>
      <c r="J25" s="23"/>
      <c r="K25" s="23"/>
      <c r="L25" s="10"/>
      <c r="M25" s="71" t="s">
        <v>25</v>
      </c>
      <c r="N25" s="71"/>
      <c r="O25" s="72"/>
      <c r="P25" s="41">
        <f t="shared" si="4"/>
        <v>9</v>
      </c>
      <c r="Q25" s="35">
        <f t="shared" si="4"/>
        <v>5</v>
      </c>
      <c r="R25" s="35">
        <f t="shared" si="4"/>
        <v>1</v>
      </c>
      <c r="S25" s="35">
        <f t="shared" si="4"/>
        <v>0</v>
      </c>
      <c r="T25" s="35">
        <f t="shared" si="4"/>
        <v>4</v>
      </c>
      <c r="U25" s="35">
        <f t="shared" si="4"/>
        <v>0</v>
      </c>
      <c r="V25" s="35">
        <f t="shared" si="4"/>
        <v>0</v>
      </c>
      <c r="W25" s="35">
        <f t="shared" si="4"/>
        <v>0</v>
      </c>
      <c r="X25" s="35">
        <f t="shared" si="4"/>
        <v>4</v>
      </c>
    </row>
    <row r="26" spans="2:24" ht="18" customHeight="1">
      <c r="B26" s="11">
        <v>5</v>
      </c>
      <c r="C26" s="14"/>
      <c r="D26" s="36">
        <f t="shared" si="1"/>
        <v>169</v>
      </c>
      <c r="E26" s="30">
        <f t="shared" si="0"/>
        <v>155</v>
      </c>
      <c r="F26" s="22">
        <v>136</v>
      </c>
      <c r="G26" s="23">
        <v>8</v>
      </c>
      <c r="H26" s="22">
        <v>11</v>
      </c>
      <c r="I26" s="23">
        <v>14</v>
      </c>
      <c r="J26" s="23">
        <v>0</v>
      </c>
      <c r="K26" s="23">
        <v>0</v>
      </c>
      <c r="L26" s="10"/>
      <c r="M26" s="71" t="s">
        <v>26</v>
      </c>
      <c r="N26" s="71"/>
      <c r="O26" s="72"/>
      <c r="P26" s="41">
        <f t="shared" si="4"/>
        <v>2</v>
      </c>
      <c r="Q26" s="35">
        <f t="shared" si="4"/>
        <v>0</v>
      </c>
      <c r="R26" s="35">
        <f t="shared" si="4"/>
        <v>0</v>
      </c>
      <c r="S26" s="35">
        <f t="shared" si="4"/>
        <v>0</v>
      </c>
      <c r="T26" s="35">
        <f t="shared" si="4"/>
        <v>0</v>
      </c>
      <c r="U26" s="35">
        <f t="shared" si="4"/>
        <v>0</v>
      </c>
      <c r="V26" s="35">
        <f t="shared" si="4"/>
        <v>0</v>
      </c>
      <c r="W26" s="35">
        <f t="shared" si="4"/>
        <v>0</v>
      </c>
      <c r="X26" s="35">
        <f t="shared" si="4"/>
        <v>2</v>
      </c>
    </row>
    <row r="27" spans="2:24" ht="18" customHeight="1">
      <c r="B27" s="11">
        <v>6</v>
      </c>
      <c r="C27" s="14"/>
      <c r="D27" s="36">
        <f t="shared" si="1"/>
        <v>150</v>
      </c>
      <c r="E27" s="30">
        <f t="shared" si="0"/>
        <v>137</v>
      </c>
      <c r="F27" s="22">
        <v>118</v>
      </c>
      <c r="G27" s="23">
        <v>9</v>
      </c>
      <c r="H27" s="22">
        <v>10</v>
      </c>
      <c r="I27" s="23">
        <v>13</v>
      </c>
      <c r="J27" s="23">
        <v>0</v>
      </c>
      <c r="K27" s="23">
        <v>0</v>
      </c>
      <c r="L27" s="10"/>
      <c r="M27" s="71" t="s">
        <v>27</v>
      </c>
      <c r="N27" s="71"/>
      <c r="O27" s="72"/>
      <c r="P27" s="41">
        <f t="shared" si="4"/>
        <v>0</v>
      </c>
      <c r="Q27" s="35">
        <f t="shared" si="4"/>
        <v>0</v>
      </c>
      <c r="R27" s="35">
        <f t="shared" si="4"/>
        <v>0</v>
      </c>
      <c r="S27" s="35">
        <f t="shared" si="4"/>
        <v>0</v>
      </c>
      <c r="T27" s="35">
        <f t="shared" si="4"/>
        <v>0</v>
      </c>
      <c r="U27" s="35">
        <f t="shared" si="4"/>
        <v>0</v>
      </c>
      <c r="V27" s="35">
        <f t="shared" si="4"/>
        <v>0</v>
      </c>
      <c r="W27" s="35">
        <f t="shared" si="4"/>
        <v>0</v>
      </c>
      <c r="X27" s="35">
        <f t="shared" si="4"/>
        <v>0</v>
      </c>
    </row>
    <row r="28" spans="2:24" ht="18" customHeight="1">
      <c r="B28" s="15">
        <v>7</v>
      </c>
      <c r="C28" s="16"/>
      <c r="D28" s="36">
        <f t="shared" si="1"/>
        <v>175</v>
      </c>
      <c r="E28" s="30">
        <f t="shared" si="0"/>
        <v>163</v>
      </c>
      <c r="F28" s="21">
        <v>143</v>
      </c>
      <c r="G28" s="21">
        <v>7</v>
      </c>
      <c r="H28" s="21">
        <v>13</v>
      </c>
      <c r="I28" s="21">
        <v>11</v>
      </c>
      <c r="J28" s="21">
        <v>1</v>
      </c>
      <c r="K28" s="21">
        <v>0</v>
      </c>
      <c r="L28" s="10"/>
      <c r="M28" s="3"/>
      <c r="N28" s="5"/>
      <c r="O28" s="14"/>
      <c r="P28" s="42"/>
      <c r="Q28" s="33"/>
      <c r="R28" s="33"/>
      <c r="S28" s="33"/>
      <c r="T28" s="33"/>
      <c r="U28" s="33"/>
      <c r="V28" s="33"/>
      <c r="W28" s="33"/>
      <c r="X28" s="33"/>
    </row>
    <row r="29" spans="1:24" ht="18" customHeight="1">
      <c r="A29" s="15"/>
      <c r="B29" s="15">
        <v>8</v>
      </c>
      <c r="C29" s="16"/>
      <c r="D29" s="36">
        <f t="shared" si="1"/>
        <v>188</v>
      </c>
      <c r="E29" s="30">
        <f t="shared" si="0"/>
        <v>179</v>
      </c>
      <c r="F29" s="21">
        <v>153</v>
      </c>
      <c r="G29" s="21">
        <v>11</v>
      </c>
      <c r="H29" s="21">
        <v>15</v>
      </c>
      <c r="I29" s="21">
        <v>9</v>
      </c>
      <c r="J29" s="21">
        <v>0</v>
      </c>
      <c r="K29" s="21">
        <v>0</v>
      </c>
      <c r="L29" s="20"/>
      <c r="M29" s="3"/>
      <c r="N29" s="5"/>
      <c r="O29" s="14"/>
      <c r="P29" s="42"/>
      <c r="Q29" s="33"/>
      <c r="R29" s="33"/>
      <c r="S29" s="33"/>
      <c r="T29" s="33"/>
      <c r="U29" s="33"/>
      <c r="V29" s="33"/>
      <c r="W29" s="33"/>
      <c r="X29" s="33"/>
    </row>
    <row r="30" spans="1:24" ht="18" customHeight="1">
      <c r="A30" s="15"/>
      <c r="B30" s="15">
        <v>9</v>
      </c>
      <c r="C30" s="16"/>
      <c r="D30" s="36">
        <f t="shared" si="1"/>
        <v>139</v>
      </c>
      <c r="E30" s="30">
        <f t="shared" si="0"/>
        <v>133</v>
      </c>
      <c r="F30" s="22">
        <v>112</v>
      </c>
      <c r="G30" s="23">
        <v>10</v>
      </c>
      <c r="H30" s="22">
        <v>11</v>
      </c>
      <c r="I30" s="23">
        <v>6</v>
      </c>
      <c r="J30" s="23">
        <v>0</v>
      </c>
      <c r="K30" s="23">
        <v>0</v>
      </c>
      <c r="L30" s="20"/>
      <c r="M30" s="3"/>
      <c r="N30" s="5"/>
      <c r="O30" s="14"/>
      <c r="P30" s="42"/>
      <c r="Q30" s="33"/>
      <c r="R30" s="33"/>
      <c r="S30" s="33"/>
      <c r="T30" s="33"/>
      <c r="U30" s="33"/>
      <c r="V30" s="33"/>
      <c r="W30" s="33"/>
      <c r="X30" s="33"/>
    </row>
    <row r="31" spans="1:24" ht="18" customHeight="1">
      <c r="A31" s="15"/>
      <c r="B31" s="15"/>
      <c r="C31" s="16"/>
      <c r="D31" s="36"/>
      <c r="E31" s="31"/>
      <c r="F31" s="22"/>
      <c r="G31" s="23"/>
      <c r="H31" s="22"/>
      <c r="I31" s="23"/>
      <c r="J31" s="23"/>
      <c r="K31" s="23"/>
      <c r="L31" s="10"/>
      <c r="M31" s="50" t="s">
        <v>28</v>
      </c>
      <c r="N31" s="50"/>
      <c r="O31" s="51"/>
      <c r="P31" s="42"/>
      <c r="Q31" s="33"/>
      <c r="R31" s="33"/>
      <c r="S31" s="33"/>
      <c r="T31" s="33"/>
      <c r="U31" s="33"/>
      <c r="V31" s="33"/>
      <c r="W31" s="33"/>
      <c r="X31" s="33"/>
    </row>
    <row r="32" spans="1:24" ht="18" customHeight="1">
      <c r="A32" s="15"/>
      <c r="B32" s="15">
        <v>10</v>
      </c>
      <c r="C32" s="16"/>
      <c r="D32" s="36">
        <f t="shared" si="1"/>
        <v>173</v>
      </c>
      <c r="E32" s="30">
        <f t="shared" si="0"/>
        <v>158</v>
      </c>
      <c r="F32" s="22">
        <v>143</v>
      </c>
      <c r="G32" s="23">
        <v>11</v>
      </c>
      <c r="H32" s="22">
        <v>4</v>
      </c>
      <c r="I32" s="23">
        <v>15</v>
      </c>
      <c r="J32" s="23">
        <v>0</v>
      </c>
      <c r="K32" s="23">
        <v>0</v>
      </c>
      <c r="L32" s="10"/>
      <c r="M32" s="52" t="s">
        <v>16</v>
      </c>
      <c r="N32" s="52"/>
      <c r="O32" s="74"/>
      <c r="P32" s="41">
        <f>SUM(P33:P37)</f>
        <v>118</v>
      </c>
      <c r="Q32" s="46">
        <v>76</v>
      </c>
      <c r="R32" s="46">
        <v>30</v>
      </c>
      <c r="S32" s="46">
        <v>19</v>
      </c>
      <c r="T32" s="46">
        <v>27</v>
      </c>
      <c r="U32" s="46">
        <v>0</v>
      </c>
      <c r="V32" s="46">
        <v>0</v>
      </c>
      <c r="W32" s="46">
        <v>0</v>
      </c>
      <c r="X32" s="46">
        <v>42</v>
      </c>
    </row>
    <row r="33" spans="1:24" ht="18" customHeight="1">
      <c r="A33" s="15"/>
      <c r="B33" s="15">
        <v>11</v>
      </c>
      <c r="C33" s="16"/>
      <c r="D33" s="36">
        <f t="shared" si="1"/>
        <v>174</v>
      </c>
      <c r="E33" s="30">
        <f t="shared" si="0"/>
        <v>168</v>
      </c>
      <c r="F33" s="22">
        <v>144</v>
      </c>
      <c r="G33" s="23">
        <v>11</v>
      </c>
      <c r="H33" s="22">
        <v>13</v>
      </c>
      <c r="I33" s="23">
        <v>6</v>
      </c>
      <c r="J33" s="23">
        <v>0</v>
      </c>
      <c r="K33" s="23">
        <v>0</v>
      </c>
      <c r="L33" s="10"/>
      <c r="M33" s="71" t="s">
        <v>23</v>
      </c>
      <c r="N33" s="71"/>
      <c r="O33" s="72"/>
      <c r="P33" s="41">
        <f>SUM(R33:X33)</f>
        <v>79</v>
      </c>
      <c r="Q33" s="47">
        <v>58</v>
      </c>
      <c r="R33" s="47">
        <v>24</v>
      </c>
      <c r="S33" s="47">
        <v>17</v>
      </c>
      <c r="T33" s="47">
        <v>17</v>
      </c>
      <c r="U33" s="47">
        <v>0</v>
      </c>
      <c r="V33" s="47">
        <v>0</v>
      </c>
      <c r="W33" s="47">
        <v>0</v>
      </c>
      <c r="X33" s="47">
        <v>21</v>
      </c>
    </row>
    <row r="34" spans="1:24" ht="18" customHeight="1">
      <c r="A34" s="15"/>
      <c r="B34" s="15">
        <v>12</v>
      </c>
      <c r="C34" s="16"/>
      <c r="D34" s="36">
        <f t="shared" si="1"/>
        <v>154</v>
      </c>
      <c r="E34" s="30">
        <f t="shared" si="0"/>
        <v>146</v>
      </c>
      <c r="F34" s="22">
        <v>123</v>
      </c>
      <c r="G34" s="23">
        <v>12</v>
      </c>
      <c r="H34" s="22">
        <v>11</v>
      </c>
      <c r="I34" s="23">
        <v>8</v>
      </c>
      <c r="J34" s="23">
        <v>0</v>
      </c>
      <c r="K34" s="23">
        <v>0</v>
      </c>
      <c r="L34" s="10"/>
      <c r="M34" s="71" t="s">
        <v>24</v>
      </c>
      <c r="N34" s="71"/>
      <c r="O34" s="72"/>
      <c r="P34" s="41">
        <f>SUM(R34:X34)</f>
        <v>28</v>
      </c>
      <c r="Q34" s="35">
        <f aca="true" t="shared" si="5" ref="Q34:X34">Q32-(Q33+Q35+Q36+Q37)</f>
        <v>13</v>
      </c>
      <c r="R34" s="35">
        <f t="shared" si="5"/>
        <v>5</v>
      </c>
      <c r="S34" s="35">
        <f t="shared" si="5"/>
        <v>2</v>
      </c>
      <c r="T34" s="35">
        <f t="shared" si="5"/>
        <v>6</v>
      </c>
      <c r="U34" s="35">
        <f t="shared" si="5"/>
        <v>0</v>
      </c>
      <c r="V34" s="35">
        <f t="shared" si="5"/>
        <v>0</v>
      </c>
      <c r="W34" s="35">
        <f t="shared" si="5"/>
        <v>0</v>
      </c>
      <c r="X34" s="35">
        <f t="shared" si="5"/>
        <v>15</v>
      </c>
    </row>
    <row r="35" spans="1:24" ht="18" customHeight="1">
      <c r="A35" s="15"/>
      <c r="B35" s="15">
        <v>13</v>
      </c>
      <c r="C35" s="16"/>
      <c r="D35" s="36">
        <f t="shared" si="1"/>
        <v>149</v>
      </c>
      <c r="E35" s="30">
        <f t="shared" si="0"/>
        <v>139</v>
      </c>
      <c r="F35" s="22">
        <v>124</v>
      </c>
      <c r="G35" s="23">
        <v>7</v>
      </c>
      <c r="H35" s="22">
        <v>8</v>
      </c>
      <c r="I35" s="23">
        <v>10</v>
      </c>
      <c r="J35" s="23">
        <v>0</v>
      </c>
      <c r="K35" s="23">
        <v>0</v>
      </c>
      <c r="L35" s="10"/>
      <c r="M35" s="71" t="s">
        <v>25</v>
      </c>
      <c r="N35" s="71"/>
      <c r="O35" s="72"/>
      <c r="P35" s="41">
        <f>SUM(R35:X35)</f>
        <v>9</v>
      </c>
      <c r="Q35" s="33">
        <v>5</v>
      </c>
      <c r="R35" s="33">
        <v>1</v>
      </c>
      <c r="S35" s="33">
        <v>0</v>
      </c>
      <c r="T35" s="33">
        <v>4</v>
      </c>
      <c r="U35" s="33">
        <v>0</v>
      </c>
      <c r="V35" s="33">
        <v>0</v>
      </c>
      <c r="W35" s="33">
        <v>0</v>
      </c>
      <c r="X35" s="33">
        <v>4</v>
      </c>
    </row>
    <row r="36" spans="1:24" ht="18" customHeight="1">
      <c r="A36" s="15"/>
      <c r="B36" s="40">
        <v>14</v>
      </c>
      <c r="C36" s="39"/>
      <c r="D36" s="36">
        <f aca="true" t="shared" si="6" ref="D36:K36">SUM(D38:D47)</f>
        <v>118</v>
      </c>
      <c r="E36" s="36">
        <f t="shared" si="6"/>
        <v>109</v>
      </c>
      <c r="F36" s="36">
        <f t="shared" si="6"/>
        <v>91</v>
      </c>
      <c r="G36" s="36">
        <f t="shared" si="6"/>
        <v>9</v>
      </c>
      <c r="H36" s="36">
        <f t="shared" si="6"/>
        <v>9</v>
      </c>
      <c r="I36" s="36">
        <f t="shared" si="6"/>
        <v>9</v>
      </c>
      <c r="J36" s="36">
        <f t="shared" si="6"/>
        <v>0</v>
      </c>
      <c r="K36" s="36">
        <f t="shared" si="6"/>
        <v>0</v>
      </c>
      <c r="L36" s="10"/>
      <c r="M36" s="71" t="s">
        <v>26</v>
      </c>
      <c r="N36" s="71"/>
      <c r="O36" s="72"/>
      <c r="P36" s="41">
        <f>SUM(R36:X36)</f>
        <v>2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2</v>
      </c>
    </row>
    <row r="37" spans="1:24" ht="18" customHeight="1">
      <c r="A37" s="15"/>
      <c r="B37" s="15"/>
      <c r="C37" s="16"/>
      <c r="D37" s="37"/>
      <c r="E37" s="23"/>
      <c r="F37" s="22"/>
      <c r="G37" s="23"/>
      <c r="H37" s="22"/>
      <c r="I37" s="23"/>
      <c r="J37" s="23"/>
      <c r="K37" s="23"/>
      <c r="L37" s="10"/>
      <c r="M37" s="71" t="s">
        <v>27</v>
      </c>
      <c r="N37" s="71"/>
      <c r="O37" s="72"/>
      <c r="P37" s="41">
        <f>SUM(R37:X37)</f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</row>
    <row r="38" spans="1:24" ht="18" customHeight="1">
      <c r="A38" s="86" t="s">
        <v>6</v>
      </c>
      <c r="B38" s="86"/>
      <c r="C38" s="72"/>
      <c r="D38" s="36">
        <f aca="true" t="shared" si="7" ref="D38:D47">SUM(E38,I38:K38)</f>
        <v>41</v>
      </c>
      <c r="E38" s="31">
        <f aca="true" t="shared" si="8" ref="E38:E47">SUM(F38:H38)</f>
        <v>37</v>
      </c>
      <c r="F38" s="22">
        <v>31</v>
      </c>
      <c r="G38" s="23">
        <v>5</v>
      </c>
      <c r="H38" s="22">
        <v>1</v>
      </c>
      <c r="I38" s="23">
        <v>4</v>
      </c>
      <c r="J38" s="23">
        <v>0</v>
      </c>
      <c r="K38" s="23">
        <v>0</v>
      </c>
      <c r="L38" s="10"/>
      <c r="M38" s="63"/>
      <c r="N38" s="63"/>
      <c r="O38" s="64"/>
      <c r="P38" s="42"/>
      <c r="Q38" s="33"/>
      <c r="R38" s="33"/>
      <c r="S38" s="33"/>
      <c r="T38" s="33"/>
      <c r="U38" s="33"/>
      <c r="V38" s="33"/>
      <c r="W38" s="33"/>
      <c r="X38" s="33"/>
    </row>
    <row r="39" spans="1:24" ht="18" customHeight="1">
      <c r="A39" s="86" t="s">
        <v>7</v>
      </c>
      <c r="B39" s="86"/>
      <c r="C39" s="72"/>
      <c r="D39" s="36">
        <f t="shared" si="7"/>
        <v>3</v>
      </c>
      <c r="E39" s="31">
        <f t="shared" si="8"/>
        <v>2</v>
      </c>
      <c r="F39" s="22">
        <v>2</v>
      </c>
      <c r="G39" s="23">
        <v>0</v>
      </c>
      <c r="H39" s="22">
        <v>0</v>
      </c>
      <c r="I39" s="23">
        <v>1</v>
      </c>
      <c r="J39" s="23">
        <v>0</v>
      </c>
      <c r="K39" s="23">
        <v>0</v>
      </c>
      <c r="L39" s="10"/>
      <c r="M39" s="63"/>
      <c r="N39" s="63"/>
      <c r="O39" s="64"/>
      <c r="P39" s="42"/>
      <c r="Q39" s="33"/>
      <c r="R39" s="33"/>
      <c r="S39" s="33"/>
      <c r="T39" s="33"/>
      <c r="U39" s="33"/>
      <c r="V39" s="33"/>
      <c r="W39" s="33"/>
      <c r="X39" s="33"/>
    </row>
    <row r="40" spans="1:24" ht="18" customHeight="1">
      <c r="A40" s="86" t="s">
        <v>8</v>
      </c>
      <c r="B40" s="86"/>
      <c r="C40" s="72"/>
      <c r="D40" s="36">
        <f t="shared" si="7"/>
        <v>3</v>
      </c>
      <c r="E40" s="31">
        <f t="shared" si="8"/>
        <v>3</v>
      </c>
      <c r="F40" s="22">
        <v>2</v>
      </c>
      <c r="G40" s="23">
        <v>1</v>
      </c>
      <c r="H40" s="22">
        <v>0</v>
      </c>
      <c r="I40" s="23">
        <v>0</v>
      </c>
      <c r="J40" s="23">
        <v>0</v>
      </c>
      <c r="K40" s="23">
        <v>0</v>
      </c>
      <c r="L40" s="10"/>
      <c r="M40" s="71"/>
      <c r="N40" s="71"/>
      <c r="O40" s="72"/>
      <c r="P40" s="42"/>
      <c r="Q40" s="33"/>
      <c r="R40" s="33"/>
      <c r="S40" s="33"/>
      <c r="T40" s="33"/>
      <c r="U40" s="33"/>
      <c r="V40" s="33"/>
      <c r="W40" s="33"/>
      <c r="X40" s="33"/>
    </row>
    <row r="41" spans="1:24" ht="18" customHeight="1">
      <c r="A41" s="86" t="s">
        <v>9</v>
      </c>
      <c r="B41" s="86"/>
      <c r="C41" s="72"/>
      <c r="D41" s="36">
        <f t="shared" si="7"/>
        <v>6</v>
      </c>
      <c r="E41" s="31">
        <f t="shared" si="8"/>
        <v>6</v>
      </c>
      <c r="F41" s="22">
        <v>5</v>
      </c>
      <c r="G41" s="23">
        <v>0</v>
      </c>
      <c r="H41" s="22">
        <v>1</v>
      </c>
      <c r="I41" s="23">
        <v>0</v>
      </c>
      <c r="J41" s="23">
        <v>0</v>
      </c>
      <c r="K41" s="23">
        <v>0</v>
      </c>
      <c r="L41" s="10"/>
      <c r="M41" s="50" t="s">
        <v>29</v>
      </c>
      <c r="N41" s="50"/>
      <c r="O41" s="51"/>
      <c r="P41" s="42"/>
      <c r="Q41" s="33"/>
      <c r="R41" s="33"/>
      <c r="S41" s="33"/>
      <c r="T41" s="33"/>
      <c r="U41" s="33"/>
      <c r="V41" s="33"/>
      <c r="W41" s="33"/>
      <c r="X41" s="33"/>
    </row>
    <row r="42" spans="1:24" ht="18" customHeight="1">
      <c r="A42" s="86" t="s">
        <v>10</v>
      </c>
      <c r="B42" s="86"/>
      <c r="C42" s="72"/>
      <c r="D42" s="36">
        <f t="shared" si="7"/>
        <v>3</v>
      </c>
      <c r="E42" s="31">
        <f t="shared" si="8"/>
        <v>2</v>
      </c>
      <c r="F42" s="22">
        <v>1</v>
      </c>
      <c r="G42" s="23">
        <v>1</v>
      </c>
      <c r="H42" s="22">
        <v>0</v>
      </c>
      <c r="I42" s="23">
        <v>1</v>
      </c>
      <c r="J42" s="23">
        <v>0</v>
      </c>
      <c r="K42" s="23">
        <v>0</v>
      </c>
      <c r="L42" s="10"/>
      <c r="M42" s="52" t="s">
        <v>16</v>
      </c>
      <c r="N42" s="52"/>
      <c r="O42" s="74"/>
      <c r="P42" s="41">
        <f>SUM(P43:P47)</f>
        <v>270</v>
      </c>
      <c r="Q42" s="46">
        <v>81</v>
      </c>
      <c r="R42" s="46">
        <v>77</v>
      </c>
      <c r="S42" s="46">
        <v>1</v>
      </c>
      <c r="T42" s="46">
        <v>3</v>
      </c>
      <c r="U42" s="46">
        <v>0</v>
      </c>
      <c r="V42" s="46">
        <v>0</v>
      </c>
      <c r="W42" s="46">
        <v>189</v>
      </c>
      <c r="X42" s="46">
        <v>0</v>
      </c>
    </row>
    <row r="43" spans="1:24" ht="18" customHeight="1">
      <c r="A43" s="86" t="s">
        <v>11</v>
      </c>
      <c r="B43" s="86"/>
      <c r="C43" s="72"/>
      <c r="D43" s="36">
        <f t="shared" si="7"/>
        <v>2</v>
      </c>
      <c r="E43" s="31">
        <f t="shared" si="8"/>
        <v>2</v>
      </c>
      <c r="F43" s="22">
        <v>2</v>
      </c>
      <c r="G43" s="23">
        <v>0</v>
      </c>
      <c r="H43" s="22">
        <v>0</v>
      </c>
      <c r="I43" s="23">
        <v>0</v>
      </c>
      <c r="J43" s="23">
        <v>0</v>
      </c>
      <c r="K43" s="23">
        <v>0</v>
      </c>
      <c r="L43" s="10"/>
      <c r="M43" s="71" t="s">
        <v>23</v>
      </c>
      <c r="N43" s="71"/>
      <c r="O43" s="72"/>
      <c r="P43" s="41">
        <f>SUM(R43:X43)</f>
        <v>270</v>
      </c>
      <c r="Q43" s="33">
        <v>81</v>
      </c>
      <c r="R43" s="33">
        <v>77</v>
      </c>
      <c r="S43" s="33">
        <v>1</v>
      </c>
      <c r="T43" s="33">
        <v>3</v>
      </c>
      <c r="U43" s="33">
        <v>0</v>
      </c>
      <c r="V43" s="33">
        <v>0</v>
      </c>
      <c r="W43" s="33">
        <v>189</v>
      </c>
      <c r="X43" s="33">
        <v>0</v>
      </c>
    </row>
    <row r="44" spans="1:24" ht="18" customHeight="1">
      <c r="A44" s="86" t="s">
        <v>12</v>
      </c>
      <c r="B44" s="86"/>
      <c r="C44" s="72"/>
      <c r="D44" s="36">
        <f t="shared" si="7"/>
        <v>12</v>
      </c>
      <c r="E44" s="31">
        <f t="shared" si="8"/>
        <v>12</v>
      </c>
      <c r="F44" s="22">
        <v>9</v>
      </c>
      <c r="G44" s="23">
        <v>0</v>
      </c>
      <c r="H44" s="22">
        <v>3</v>
      </c>
      <c r="I44" s="23">
        <v>0</v>
      </c>
      <c r="J44" s="23">
        <v>0</v>
      </c>
      <c r="K44" s="23">
        <v>0</v>
      </c>
      <c r="L44" s="10"/>
      <c r="M44" s="71" t="s">
        <v>24</v>
      </c>
      <c r="N44" s="71"/>
      <c r="O44" s="72"/>
      <c r="P44" s="41">
        <f>SUM(R44:X44)</f>
        <v>0</v>
      </c>
      <c r="Q44" s="35">
        <f aca="true" t="shared" si="9" ref="Q44:X44">Q42-(Q43+Q45+Q46+Q47)</f>
        <v>0</v>
      </c>
      <c r="R44" s="35">
        <f t="shared" si="9"/>
        <v>0</v>
      </c>
      <c r="S44" s="35">
        <f t="shared" si="9"/>
        <v>0</v>
      </c>
      <c r="T44" s="35">
        <f t="shared" si="9"/>
        <v>0</v>
      </c>
      <c r="U44" s="35">
        <f t="shared" si="9"/>
        <v>0</v>
      </c>
      <c r="V44" s="35">
        <f t="shared" si="9"/>
        <v>0</v>
      </c>
      <c r="W44" s="35">
        <f t="shared" si="9"/>
        <v>0</v>
      </c>
      <c r="X44" s="35">
        <f t="shared" si="9"/>
        <v>0</v>
      </c>
    </row>
    <row r="45" spans="1:24" ht="18" customHeight="1">
      <c r="A45" s="86" t="s">
        <v>13</v>
      </c>
      <c r="B45" s="86"/>
      <c r="C45" s="72"/>
      <c r="D45" s="36">
        <f t="shared" si="7"/>
        <v>25</v>
      </c>
      <c r="E45" s="31">
        <f t="shared" si="8"/>
        <v>23</v>
      </c>
      <c r="F45" s="22">
        <v>19</v>
      </c>
      <c r="G45" s="23">
        <v>2</v>
      </c>
      <c r="H45" s="22">
        <v>2</v>
      </c>
      <c r="I45" s="23">
        <v>2</v>
      </c>
      <c r="J45" s="23">
        <v>0</v>
      </c>
      <c r="K45" s="23">
        <v>0</v>
      </c>
      <c r="L45" s="10"/>
      <c r="M45" s="71" t="s">
        <v>25</v>
      </c>
      <c r="N45" s="71"/>
      <c r="O45" s="72"/>
      <c r="P45" s="41">
        <f>SUM(R45:X45)</f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</row>
    <row r="46" spans="1:24" ht="18" customHeight="1">
      <c r="A46" s="86" t="s">
        <v>14</v>
      </c>
      <c r="B46" s="86"/>
      <c r="C46" s="72"/>
      <c r="D46" s="36">
        <f t="shared" si="7"/>
        <v>13</v>
      </c>
      <c r="E46" s="31">
        <f t="shared" si="8"/>
        <v>13</v>
      </c>
      <c r="F46" s="22">
        <v>12</v>
      </c>
      <c r="G46" s="23">
        <v>0</v>
      </c>
      <c r="H46" s="22">
        <v>1</v>
      </c>
      <c r="I46" s="23">
        <v>0</v>
      </c>
      <c r="J46" s="23">
        <v>0</v>
      </c>
      <c r="K46" s="23">
        <v>0</v>
      </c>
      <c r="L46" s="10"/>
      <c r="M46" s="71" t="s">
        <v>26</v>
      </c>
      <c r="N46" s="71"/>
      <c r="O46" s="72"/>
      <c r="P46" s="41">
        <f>SUM(R46:X46)</f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</row>
    <row r="47" spans="1:24" ht="18" customHeight="1">
      <c r="A47" s="87" t="s">
        <v>15</v>
      </c>
      <c r="B47" s="87"/>
      <c r="C47" s="88"/>
      <c r="D47" s="38">
        <f t="shared" si="7"/>
        <v>10</v>
      </c>
      <c r="E47" s="32">
        <f t="shared" si="8"/>
        <v>9</v>
      </c>
      <c r="F47" s="28">
        <v>8</v>
      </c>
      <c r="G47" s="27">
        <v>0</v>
      </c>
      <c r="H47" s="28">
        <v>1</v>
      </c>
      <c r="I47" s="27">
        <v>1</v>
      </c>
      <c r="J47" s="27">
        <v>0</v>
      </c>
      <c r="K47" s="27">
        <v>0</v>
      </c>
      <c r="L47" s="10"/>
      <c r="M47" s="87" t="s">
        <v>27</v>
      </c>
      <c r="N47" s="87"/>
      <c r="O47" s="88"/>
      <c r="P47" s="45">
        <f>SUM(R47:X47)</f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</row>
    <row r="48" spans="1:15" s="3" customFormat="1" ht="13.5">
      <c r="A48" s="71"/>
      <c r="B48" s="71"/>
      <c r="C48" s="71"/>
      <c r="D48" s="10"/>
      <c r="E48" s="10"/>
      <c r="F48" s="25"/>
      <c r="G48" s="10"/>
      <c r="H48" s="25"/>
      <c r="I48" s="10"/>
      <c r="J48" s="10"/>
      <c r="K48" s="10"/>
      <c r="L48" s="10"/>
      <c r="M48" s="71"/>
      <c r="N48" s="71"/>
      <c r="O48" s="71"/>
    </row>
    <row r="49" spans="1:15" s="3" customFormat="1" ht="13.5">
      <c r="A49" s="24"/>
      <c r="B49" s="24"/>
      <c r="C49" s="24"/>
      <c r="D49" s="10"/>
      <c r="E49" s="10"/>
      <c r="F49" s="25"/>
      <c r="G49" s="10"/>
      <c r="H49" s="25"/>
      <c r="I49" s="10"/>
      <c r="J49" s="10"/>
      <c r="K49" s="10"/>
      <c r="L49" s="10"/>
      <c r="M49" s="24"/>
      <c r="N49" s="24"/>
      <c r="O49" s="24"/>
    </row>
    <row r="50" spans="1:15" s="3" customFormat="1" ht="13.5">
      <c r="A50" s="24"/>
      <c r="B50" s="24"/>
      <c r="C50" s="24"/>
      <c r="D50" s="10"/>
      <c r="E50" s="10"/>
      <c r="F50" s="25"/>
      <c r="G50" s="10"/>
      <c r="H50" s="25"/>
      <c r="I50" s="10"/>
      <c r="J50" s="10"/>
      <c r="K50" s="10"/>
      <c r="L50" s="10"/>
      <c r="M50" s="24"/>
      <c r="N50" s="24"/>
      <c r="O50" s="24"/>
    </row>
    <row r="51" spans="1:15" s="3" customFormat="1" ht="13.5">
      <c r="A51" s="24"/>
      <c r="B51" s="24"/>
      <c r="C51" s="24"/>
      <c r="D51" s="10"/>
      <c r="E51" s="10"/>
      <c r="F51" s="25"/>
      <c r="G51" s="10"/>
      <c r="H51" s="25"/>
      <c r="I51" s="10"/>
      <c r="J51" s="10"/>
      <c r="K51" s="10"/>
      <c r="L51" s="10"/>
      <c r="M51" s="24"/>
      <c r="N51" s="24"/>
      <c r="O51" s="24"/>
    </row>
    <row r="52" spans="1:15" s="3" customFormat="1" ht="13.5">
      <c r="A52" s="24"/>
      <c r="B52" s="24"/>
      <c r="C52" s="24"/>
      <c r="D52" s="10"/>
      <c r="E52" s="10"/>
      <c r="F52" s="25"/>
      <c r="G52" s="10"/>
      <c r="H52" s="25"/>
      <c r="I52" s="10"/>
      <c r="J52" s="10"/>
      <c r="K52" s="10"/>
      <c r="L52" s="10"/>
      <c r="M52" s="24"/>
      <c r="N52" s="24"/>
      <c r="O52" s="24"/>
    </row>
    <row r="53" spans="1:15" s="3" customFormat="1" ht="13.5">
      <c r="A53" s="24"/>
      <c r="B53" s="24"/>
      <c r="C53" s="24"/>
      <c r="D53" s="10"/>
      <c r="E53" s="10"/>
      <c r="F53" s="25"/>
      <c r="G53" s="10"/>
      <c r="H53" s="25"/>
      <c r="I53" s="10"/>
      <c r="J53" s="10"/>
      <c r="K53" s="10"/>
      <c r="L53" s="10"/>
      <c r="M53" s="24"/>
      <c r="N53" s="24"/>
      <c r="O53" s="24"/>
    </row>
    <row r="54" spans="1:15" s="3" customFormat="1" ht="13.5">
      <c r="A54" s="24"/>
      <c r="B54" s="24"/>
      <c r="C54" s="24"/>
      <c r="D54" s="10"/>
      <c r="E54" s="10"/>
      <c r="F54" s="25"/>
      <c r="G54" s="10"/>
      <c r="H54" s="25"/>
      <c r="I54" s="10"/>
      <c r="J54" s="10"/>
      <c r="K54" s="10"/>
      <c r="L54" s="10"/>
      <c r="M54" s="24"/>
      <c r="N54" s="24"/>
      <c r="O54" s="24"/>
    </row>
    <row r="55" spans="1:15" s="3" customFormat="1" ht="13.5">
      <c r="A55" s="24"/>
      <c r="B55" s="24"/>
      <c r="C55" s="24"/>
      <c r="D55" s="10"/>
      <c r="E55" s="10"/>
      <c r="F55" s="25"/>
      <c r="G55" s="10"/>
      <c r="H55" s="25"/>
      <c r="I55" s="10"/>
      <c r="J55" s="10"/>
      <c r="K55" s="10"/>
      <c r="L55" s="10"/>
      <c r="M55" s="24"/>
      <c r="N55" s="24"/>
      <c r="O55" s="24"/>
    </row>
    <row r="56" spans="1:14" s="3" customFormat="1" ht="13.5">
      <c r="A56" s="26"/>
      <c r="B56" s="5"/>
      <c r="F56" s="4"/>
      <c r="H56" s="4"/>
      <c r="M56" s="26"/>
      <c r="N56" s="5"/>
    </row>
    <row r="57" spans="1:13" ht="13.5">
      <c r="A57" s="12"/>
      <c r="M57" s="12"/>
    </row>
  </sheetData>
  <mergeCells count="67">
    <mergeCell ref="M45:O45"/>
    <mergeCell ref="M46:O46"/>
    <mergeCell ref="M41:O41"/>
    <mergeCell ref="M42:O42"/>
    <mergeCell ref="M43:O43"/>
    <mergeCell ref="M44:O44"/>
    <mergeCell ref="A46:C46"/>
    <mergeCell ref="A47:C47"/>
    <mergeCell ref="A48:C48"/>
    <mergeCell ref="M48:O48"/>
    <mergeCell ref="M47:O47"/>
    <mergeCell ref="A42:C42"/>
    <mergeCell ref="A43:C43"/>
    <mergeCell ref="A44:C44"/>
    <mergeCell ref="A45:C45"/>
    <mergeCell ref="A38:C38"/>
    <mergeCell ref="A39:C39"/>
    <mergeCell ref="A40:C40"/>
    <mergeCell ref="A41:C41"/>
    <mergeCell ref="M40:O40"/>
    <mergeCell ref="M27:O27"/>
    <mergeCell ref="M31:O31"/>
    <mergeCell ref="M39:O39"/>
    <mergeCell ref="M32:O32"/>
    <mergeCell ref="M33:O33"/>
    <mergeCell ref="A1:C1"/>
    <mergeCell ref="A2:C2"/>
    <mergeCell ref="A5:C5"/>
    <mergeCell ref="A7:C7"/>
    <mergeCell ref="D1:K1"/>
    <mergeCell ref="M1:O1"/>
    <mergeCell ref="M2:O2"/>
    <mergeCell ref="D5:D7"/>
    <mergeCell ref="E6:E7"/>
    <mergeCell ref="F6:F7"/>
    <mergeCell ref="G6:G7"/>
    <mergeCell ref="H6:H7"/>
    <mergeCell ref="I5:I7"/>
    <mergeCell ref="J5:J7"/>
    <mergeCell ref="K5:K7"/>
    <mergeCell ref="E5:H5"/>
    <mergeCell ref="M25:O25"/>
    <mergeCell ref="M26:O26"/>
    <mergeCell ref="M21:O21"/>
    <mergeCell ref="M22:O22"/>
    <mergeCell ref="M23:O23"/>
    <mergeCell ref="M24:O24"/>
    <mergeCell ref="X7:X19"/>
    <mergeCell ref="Y7:Y19"/>
    <mergeCell ref="U7:U19"/>
    <mergeCell ref="M38:O38"/>
    <mergeCell ref="M5:O19"/>
    <mergeCell ref="P5:P19"/>
    <mergeCell ref="M37:O37"/>
    <mergeCell ref="M36:O36"/>
    <mergeCell ref="M35:O35"/>
    <mergeCell ref="M34:O34"/>
    <mergeCell ref="Z7:Z19"/>
    <mergeCell ref="Q5:X5"/>
    <mergeCell ref="P1:X1"/>
    <mergeCell ref="P2:X2"/>
    <mergeCell ref="Q7:Q19"/>
    <mergeCell ref="R7:R19"/>
    <mergeCell ref="S7:S19"/>
    <mergeCell ref="T7:T19"/>
    <mergeCell ref="V7:V19"/>
    <mergeCell ref="W7:W19"/>
  </mergeCells>
  <printOptions horizontalCentered="1" verticalCentered="1"/>
  <pageMargins left="0.52" right="0.4" top="0.59" bottom="0.45" header="0.5118110236220472" footer="0.34"/>
  <pageSetup blackAndWhite="1" fitToHeight="1" fitToWidth="1" orientation="landscape" paperSize="9" scale="69" r:id="rId1"/>
  <ignoredErrors>
    <ignoredError sqref="P33:P47" formulaRange="1"/>
    <ignoredError sqref="D38:E47 D19:E35 D8:E18" formulaRange="1" unlockedFormula="1"/>
    <ignoredError sqref="D36:K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2004-02-23T06:57:56Z</cp:lastPrinted>
  <dcterms:created xsi:type="dcterms:W3CDTF">2002-01-09T08:11:16Z</dcterms:created>
  <dcterms:modified xsi:type="dcterms:W3CDTF">2004-08-05T00:34:17Z</dcterms:modified>
  <cp:category/>
  <cp:version/>
  <cp:contentType/>
  <cp:contentStatus/>
</cp:coreProperties>
</file>