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10125" activeTab="0"/>
  </bookViews>
  <sheets>
    <sheet name="i314" sheetId="1" r:id="rId1"/>
  </sheets>
  <definedNames>
    <definedName name="_xlnm.Print_Area" localSheetId="0">'i314'!$A$1:$R$40</definedName>
  </definedNames>
  <calcPr fullCalcOnLoad="1"/>
</workbook>
</file>

<file path=xl/sharedStrings.xml><?xml version="1.0" encoding="utf-8"?>
<sst xmlns="http://schemas.openxmlformats.org/spreadsheetml/2006/main" count="82" uniqueCount="71">
  <si>
    <t>注：１）その他の病床等とは、療養病床、一般病床及び経過的旧その他の病床（経過的旧療養型病床群を含む。）である。</t>
  </si>
  <si>
    <t>　　３）療養病床等とは、療養病床及び経過的旧療養型病床群である。</t>
  </si>
  <si>
    <t>医療施設</t>
  </si>
  <si>
    <t>第１４表　　病院の在院 ・ 外来患者延数 ，病床の種類 ・市郡別</t>
  </si>
  <si>
    <t>１４表</t>
  </si>
  <si>
    <t>　</t>
  </si>
  <si>
    <t>市　　郡</t>
  </si>
  <si>
    <t>在　　院　　患　　者　　延　　数</t>
  </si>
  <si>
    <t>新　入　院　患　者　数</t>
  </si>
  <si>
    <t>退　院　患　者　数</t>
  </si>
  <si>
    <t>外　来
患者数</t>
  </si>
  <si>
    <t>市　郡</t>
  </si>
  <si>
    <t>総　数</t>
  </si>
  <si>
    <t>精　神　　　　　　　病　床</t>
  </si>
  <si>
    <t>感染症
病　床</t>
  </si>
  <si>
    <t>結　核
病　床</t>
  </si>
  <si>
    <t>その他の病床等</t>
  </si>
  <si>
    <t>精　神
病　床</t>
  </si>
  <si>
    <t>一般病床等</t>
  </si>
  <si>
    <t>療養病床等</t>
  </si>
  <si>
    <t>総数</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</si>
  <si>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</si>
  <si>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</si>
  <si>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</si>
  <si>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</si>
  <si>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</si>
  <si>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</si>
  <si>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</si>
  <si>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</si>
  <si>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</si>
  <si>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</si>
  <si>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</si>
  <si>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</si>
  <si>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</si>
  <si>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</si>
  <si>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</si>
  <si>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</si>
  <si>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</si>
  <si>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</si>
  <si>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</si>
  <si>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</si>
  <si>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</si>
  <si>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</si>
  <si>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t>
  </si>
  <si>
    <t>杵築市</t>
  </si>
  <si>
    <t>杵</t>
  </si>
  <si>
    <t>宇佐市</t>
  </si>
  <si>
    <t>宇</t>
  </si>
  <si>
    <t>西国東郡</t>
  </si>
  <si>
    <t>西</t>
  </si>
  <si>
    <t>東国東郡</t>
  </si>
  <si>
    <t>東</t>
  </si>
  <si>
    <t>速見郡</t>
  </si>
  <si>
    <t>速</t>
  </si>
  <si>
    <t>大分郡</t>
  </si>
  <si>
    <t>大分</t>
  </si>
  <si>
    <t>北海部郡</t>
  </si>
  <si>
    <t>北</t>
  </si>
  <si>
    <t>南海部郡</t>
  </si>
  <si>
    <t>南</t>
  </si>
  <si>
    <t>大野郡</t>
  </si>
  <si>
    <t>大野</t>
  </si>
  <si>
    <t>直入郡</t>
  </si>
  <si>
    <t>直</t>
  </si>
  <si>
    <t>玖珠郡</t>
  </si>
  <si>
    <t>玖</t>
  </si>
  <si>
    <t>日田郡</t>
  </si>
  <si>
    <t>下毛郡</t>
  </si>
  <si>
    <t>下</t>
  </si>
  <si>
    <t>宇佐郡</t>
  </si>
  <si>
    <t>　　２）一般病床等とは、一般病床及び経過的旧療養型病床群を除く経過的旧その他の病床である。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</si>
</sst>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 ##0;&quot;△&quot;#\ ##0;&quot;-&quot;;@"/>
    <numFmt numFmtId="179" formatCode="#\ ##0.0;&quot;△&quot;#\ ##0.0;&quot;-&quot;;@"/>
    <numFmt numFmtId="180" formatCode="#.0\ ##0;&quot;△&quot;#.0\ ##0;&quot;-&quot;;@"/>
    <numFmt numFmtId="181" formatCode="0.00;&quot;△&quot;0.00;&quot;-&quot;;@"/>
    <numFmt numFmtId="182" formatCode="#\ ###\ ##0;&quot;△&quot;#\ ###\ ##0;&quot;-&quot;;@"/>
    <numFmt numFmtId="183" formatCode="[$-411]ggge&quot;年&quot;"/>
    <numFmt numFmtId="184" formatCode="0.0_ "/>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b/>
      <sz val="14"/>
      <name val="ＭＳ 明朝"/>
      <family val="1"/>
    </font>
    <font>
      <sz val="11"/>
      <name val="ＭＳ 明朝"/>
      <family val="1"/>
    </font>
    <font>
      <b/>
      <sz val="11"/>
      <name val="ＭＳ 明朝"/>
      <family val="1"/>
    </font>
    <font>
      <b/>
      <sz val="10.5"/>
      <color indexed="10"/>
      <name val="ＭＳ 明朝"/>
      <family val="1"/>
    </font>
    <font>
      <sz val="10.5"/>
      <name val="ＭＳ 明朝"/>
      <family val="1"/>
    </font>
    <font>
      <sz val="10.5"/>
      <color indexed="10"/>
      <name val="ＭＳ 明朝"/>
      <family val="1"/>
    </font>
    <font>
      <b/>
      <sz val="10.5"/>
      <name val="ＭＳ 明朝"/>
      <family val="1"/>
    </font>
    <font>
      <b/>
      <sz val="10.5"/>
      <color indexed="8"/>
      <name val="ＭＳ 明朝"/>
      <family val="1"/>
    </font>
    <font>
      <sz val="10"/>
      <name val="ＭＳ 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57">
    <xf numFmtId="0" fontId="0" fillId="0" borderId="0" xfId="0" applyAlignment="1">
      <alignment vertical="center"/>
    </xf>
    <xf numFmtId="0" fontId="4" fillId="0" borderId="0" xfId="21" applyFont="1" applyAlignment="1">
      <alignment horizontal="left" vertical="center"/>
      <protection/>
    </xf>
    <xf numFmtId="0" fontId="5" fillId="0" borderId="0" xfId="21" applyFont="1" applyAlignment="1">
      <alignment horizontal="center" vertical="center"/>
      <protection/>
    </xf>
    <xf numFmtId="0" fontId="6" fillId="0" borderId="0" xfId="21" applyFont="1" applyAlignment="1">
      <alignment vertical="center"/>
      <protection/>
    </xf>
    <xf numFmtId="0" fontId="6" fillId="0" borderId="1" xfId="21" applyFont="1" applyBorder="1" applyAlignment="1">
      <alignment vertical="center"/>
      <protection/>
    </xf>
    <xf numFmtId="0" fontId="6" fillId="0" borderId="2" xfId="21" applyFont="1" applyBorder="1" applyAlignment="1">
      <alignment horizontal="center" vertical="center" wrapText="1"/>
      <protection/>
    </xf>
    <xf numFmtId="0" fontId="6" fillId="0" borderId="0" xfId="21" applyFont="1" applyBorder="1" applyAlignment="1">
      <alignment vertical="center"/>
      <protection/>
    </xf>
    <xf numFmtId="0" fontId="6" fillId="0" borderId="3" xfId="21" applyFont="1" applyBorder="1" applyAlignment="1">
      <alignment vertical="center" wrapText="1"/>
      <protection/>
    </xf>
    <xf numFmtId="0" fontId="6" fillId="0" borderId="4" xfId="21" applyFont="1" applyBorder="1" applyAlignment="1">
      <alignment vertical="center" wrapText="1"/>
      <protection/>
    </xf>
    <xf numFmtId="0" fontId="7" fillId="0" borderId="5" xfId="21" applyFont="1" applyBorder="1" applyAlignment="1">
      <alignment horizontal="distributed" vertical="center"/>
      <protection/>
    </xf>
    <xf numFmtId="182" fontId="8" fillId="0" borderId="6" xfId="21" applyNumberFormat="1" applyFont="1" applyBorder="1" applyAlignment="1" applyProtection="1">
      <alignment horizontal="right" vertical="center"/>
      <protection locked="0"/>
    </xf>
    <xf numFmtId="182" fontId="8" fillId="0" borderId="7" xfId="21" applyNumberFormat="1" applyFont="1" applyBorder="1" applyAlignment="1" applyProtection="1">
      <alignment horizontal="right" vertical="center"/>
      <protection locked="0"/>
    </xf>
    <xf numFmtId="0" fontId="7" fillId="0" borderId="8" xfId="21" applyFont="1" applyBorder="1" applyAlignment="1">
      <alignment horizontal="center" vertical="center"/>
      <protection/>
    </xf>
    <xf numFmtId="0" fontId="7" fillId="0" borderId="0" xfId="21" applyFont="1" applyAlignment="1">
      <alignment vertical="center"/>
      <protection/>
    </xf>
    <xf numFmtId="0" fontId="6" fillId="0" borderId="5" xfId="21" applyFont="1" applyBorder="1" applyAlignment="1">
      <alignment horizontal="distributed" vertical="center"/>
      <protection/>
    </xf>
    <xf numFmtId="182" fontId="9" fillId="0" borderId="8" xfId="21" applyNumberFormat="1" applyFont="1" applyBorder="1" applyAlignment="1" applyProtection="1">
      <alignment horizontal="right" vertical="center"/>
      <protection locked="0"/>
    </xf>
    <xf numFmtId="182" fontId="9" fillId="0" borderId="0" xfId="21" applyNumberFormat="1" applyFont="1" applyBorder="1" applyAlignment="1" applyProtection="1">
      <alignment horizontal="right" vertical="center"/>
      <protection locked="0"/>
    </xf>
    <xf numFmtId="182" fontId="10" fillId="0" borderId="0" xfId="21" applyNumberFormat="1" applyFont="1" applyBorder="1" applyAlignment="1" applyProtection="1">
      <alignment horizontal="right" vertical="center"/>
      <protection locked="0"/>
    </xf>
    <xf numFmtId="0" fontId="6" fillId="0" borderId="8" xfId="21" applyFont="1" applyBorder="1" applyAlignment="1">
      <alignment horizontal="center" vertical="center"/>
      <protection/>
    </xf>
    <xf numFmtId="182" fontId="8" fillId="0" borderId="8" xfId="21" applyNumberFormat="1" applyFont="1" applyBorder="1" applyAlignment="1" applyProtection="1">
      <alignment horizontal="right" vertical="center"/>
      <protection locked="0"/>
    </xf>
    <xf numFmtId="182" fontId="8" fillId="0" borderId="0" xfId="21" applyNumberFormat="1" applyFont="1" applyBorder="1" applyAlignment="1" applyProtection="1">
      <alignment horizontal="right" vertical="center"/>
      <protection locked="0"/>
    </xf>
    <xf numFmtId="182" fontId="11" fillId="0" borderId="8" xfId="21" applyNumberFormat="1" applyFont="1" applyBorder="1" applyAlignment="1" applyProtection="1">
      <alignment horizontal="right" vertical="center"/>
      <protection locked="0"/>
    </xf>
    <xf numFmtId="182" fontId="6" fillId="0" borderId="0" xfId="21" applyNumberFormat="1" applyFont="1" applyAlignment="1">
      <alignment vertical="center"/>
      <protection/>
    </xf>
    <xf numFmtId="182" fontId="12" fillId="0" borderId="0" xfId="21" applyNumberFormat="1" applyFont="1" applyBorder="1" applyAlignment="1" applyProtection="1">
      <alignment horizontal="right" vertical="center"/>
      <protection locked="0"/>
    </xf>
    <xf numFmtId="182" fontId="11" fillId="0" borderId="0" xfId="21" applyNumberFormat="1" applyFont="1" applyBorder="1" applyAlignment="1" applyProtection="1">
      <alignment horizontal="right" vertical="center"/>
      <protection locked="0"/>
    </xf>
    <xf numFmtId="0" fontId="6" fillId="0" borderId="9" xfId="21" applyFont="1" applyBorder="1" applyAlignment="1">
      <alignment horizontal="distributed" vertical="center"/>
      <protection/>
    </xf>
    <xf numFmtId="182" fontId="8" fillId="0" borderId="10" xfId="21" applyNumberFormat="1" applyFont="1" applyBorder="1" applyAlignment="1" applyProtection="1">
      <alignment horizontal="right" vertical="center"/>
      <protection locked="0"/>
    </xf>
    <xf numFmtId="182" fontId="6" fillId="0" borderId="11" xfId="21" applyNumberFormat="1" applyFont="1" applyBorder="1" applyAlignment="1">
      <alignment vertical="center"/>
      <protection/>
    </xf>
    <xf numFmtId="182" fontId="9" fillId="0" borderId="11" xfId="21" applyNumberFormat="1" applyFont="1" applyBorder="1" applyAlignment="1" applyProtection="1">
      <alignment horizontal="right" vertical="center"/>
      <protection locked="0"/>
    </xf>
    <xf numFmtId="182" fontId="10" fillId="0" borderId="11" xfId="21" applyNumberFormat="1" applyFont="1" applyBorder="1" applyAlignment="1" applyProtection="1">
      <alignment horizontal="right" vertical="center"/>
      <protection locked="0"/>
    </xf>
    <xf numFmtId="182" fontId="12" fillId="0" borderId="11" xfId="21" applyNumberFormat="1" applyFont="1" applyBorder="1" applyAlignment="1" applyProtection="1">
      <alignment horizontal="right" vertical="center"/>
      <protection locked="0"/>
    </xf>
    <xf numFmtId="182" fontId="11" fillId="0" borderId="11" xfId="21" applyNumberFormat="1" applyFont="1" applyBorder="1" applyAlignment="1" applyProtection="1">
      <alignment horizontal="right" vertical="center"/>
      <protection locked="0"/>
    </xf>
    <xf numFmtId="0" fontId="6" fillId="0" borderId="10" xfId="21" applyFont="1" applyBorder="1" applyAlignment="1">
      <alignment horizontal="center" vertical="center"/>
      <protection/>
    </xf>
    <xf numFmtId="0" fontId="13" fillId="0" borderId="0" xfId="21" applyFont="1" applyAlignment="1">
      <alignment vertical="center"/>
      <protection/>
    </xf>
    <xf numFmtId="183" fontId="6" fillId="0" borderId="1" xfId="21" applyNumberFormat="1" applyFont="1" applyBorder="1" applyAlignment="1">
      <alignment horizontal="right" vertical="center"/>
      <protection/>
    </xf>
    <xf numFmtId="0" fontId="6" fillId="0" borderId="12" xfId="21" applyFont="1" applyBorder="1" applyAlignment="1">
      <alignment horizontal="center" vertical="center" textRotation="255"/>
      <protection/>
    </xf>
    <xf numFmtId="0" fontId="6" fillId="0" borderId="2" xfId="21" applyFont="1" applyBorder="1" applyAlignment="1">
      <alignment horizontal="center" vertical="center" wrapText="1"/>
      <protection/>
    </xf>
    <xf numFmtId="0" fontId="6" fillId="0" borderId="13" xfId="21" applyFont="1" applyBorder="1" applyAlignment="1">
      <alignment horizontal="center" vertical="center" wrapText="1"/>
      <protection/>
    </xf>
    <xf numFmtId="0" fontId="6" fillId="0" borderId="14" xfId="21" applyFont="1" applyBorder="1" applyAlignment="1">
      <alignment horizontal="center" vertical="center" wrapText="1"/>
      <protection/>
    </xf>
    <xf numFmtId="0" fontId="5" fillId="0" borderId="0" xfId="21" applyFont="1" applyAlignment="1">
      <alignment horizontal="center" vertical="center"/>
      <protection/>
    </xf>
    <xf numFmtId="0" fontId="0" fillId="0" borderId="0" xfId="21" applyAlignment="1">
      <alignment vertical="center"/>
      <protection/>
    </xf>
    <xf numFmtId="0" fontId="6" fillId="0" borderId="6" xfId="21" applyFont="1" applyBorder="1" applyAlignment="1">
      <alignment horizontal="center" vertical="center" wrapText="1" shrinkToFit="1"/>
      <protection/>
    </xf>
    <xf numFmtId="0" fontId="6" fillId="0" borderId="10" xfId="21" applyFont="1" applyBorder="1" applyAlignment="1">
      <alignment horizontal="center" vertical="center" wrapText="1" shrinkToFit="1"/>
      <protection/>
    </xf>
    <xf numFmtId="0" fontId="6" fillId="0" borderId="13" xfId="21" applyFont="1" applyBorder="1" applyAlignment="1">
      <alignment horizontal="center" vertical="center"/>
      <protection/>
    </xf>
    <xf numFmtId="0" fontId="6" fillId="0" borderId="15" xfId="21" applyFont="1" applyBorder="1" applyAlignment="1">
      <alignment horizontal="center" vertical="center"/>
      <protection/>
    </xf>
    <xf numFmtId="0" fontId="6" fillId="0" borderId="16" xfId="21" applyFont="1" applyBorder="1" applyAlignment="1">
      <alignment horizontal="center" vertical="center"/>
      <protection/>
    </xf>
    <xf numFmtId="0" fontId="6" fillId="0" borderId="17" xfId="21" applyFont="1" applyBorder="1" applyAlignment="1">
      <alignment horizontal="center" vertical="center"/>
      <protection/>
    </xf>
    <xf numFmtId="0" fontId="6" fillId="0" borderId="18" xfId="21" applyFont="1" applyBorder="1" applyAlignment="1">
      <alignment horizontal="center" vertical="center"/>
      <protection/>
    </xf>
    <xf numFmtId="0" fontId="6" fillId="0" borderId="19" xfId="21" applyFont="1" applyBorder="1" applyAlignment="1">
      <alignment horizontal="center" vertical="center"/>
      <protection/>
    </xf>
    <xf numFmtId="0" fontId="6" fillId="0" borderId="20" xfId="21" applyFont="1" applyBorder="1" applyAlignment="1">
      <alignment horizontal="center" vertical="center"/>
      <protection/>
    </xf>
    <xf numFmtId="0" fontId="6" fillId="0" borderId="12" xfId="21" applyFont="1" applyBorder="1" applyAlignment="1">
      <alignment horizontal="center" vertical="center" wrapText="1"/>
      <protection/>
    </xf>
    <xf numFmtId="0" fontId="6" fillId="0" borderId="4" xfId="21" applyFont="1" applyBorder="1" applyAlignment="1">
      <alignment horizontal="center" vertical="center" wrapText="1"/>
      <protection/>
    </xf>
    <xf numFmtId="0" fontId="6" fillId="0" borderId="2" xfId="21" applyFont="1" applyBorder="1" applyAlignment="1">
      <alignment horizontal="center" vertical="center"/>
      <protection/>
    </xf>
    <xf numFmtId="0" fontId="6" fillId="0" borderId="4" xfId="21" applyFont="1" applyBorder="1" applyAlignment="1">
      <alignment horizontal="center" vertical="center"/>
      <protection/>
    </xf>
    <xf numFmtId="0" fontId="6" fillId="0" borderId="14" xfId="21" applyFont="1" applyBorder="1" applyAlignment="1">
      <alignment horizontal="center" vertical="center"/>
      <protection/>
    </xf>
    <xf numFmtId="0" fontId="6" fillId="0" borderId="6" xfId="21" applyFont="1" applyBorder="1" applyAlignment="1">
      <alignment horizontal="center" vertical="center" wrapText="1"/>
      <protection/>
    </xf>
    <xf numFmtId="0" fontId="6" fillId="0" borderId="10" xfId="21" applyFont="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i1314"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abColor indexed="56"/>
    <pageSetUpPr fitToPage="1"/>
  </sheetPr>
  <dimension ref="A1:S40"/>
  <sheetViews>
    <sheetView tabSelected="1" zoomScale="75" zoomScaleNormal="75" zoomScaleSheetLayoutView="75" workbookViewId="0" topLeftCell="A1">
      <selection activeCell="A1" sqref="A1"/>
    </sheetView>
  </sheetViews>
  <sheetFormatPr defaultColWidth="9.00390625" defaultRowHeight="13.5"/>
  <cols>
    <col min="1" max="1" width="13.375" style="3" customWidth="1"/>
    <col min="2" max="3" width="12.50390625" style="3" customWidth="1"/>
    <col min="4" max="5" width="9.125" style="3" customWidth="1"/>
    <col min="6" max="8" width="12.50390625" style="3" customWidth="1"/>
    <col min="9" max="9" width="11.125" style="3" customWidth="1"/>
    <col min="10" max="10" width="9.875" style="3" customWidth="1"/>
    <col min="11" max="13" width="11.125" style="3" customWidth="1"/>
    <col min="14" max="14" width="9.625" style="3" customWidth="1"/>
    <col min="15" max="16" width="11.125" style="3" customWidth="1"/>
    <col min="17" max="17" width="12.50390625" style="3" customWidth="1"/>
    <col min="18" max="18" width="5.25390625" style="3" bestFit="1" customWidth="1"/>
    <col min="19" max="16384" width="9.00390625" style="3" customWidth="1"/>
  </cols>
  <sheetData>
    <row r="1" spans="1:18" ht="13.5" customHeight="1">
      <c r="A1" s="1" t="s">
        <v>2</v>
      </c>
      <c r="B1" s="39" t="s">
        <v>3</v>
      </c>
      <c r="C1" s="40"/>
      <c r="D1" s="40"/>
      <c r="E1" s="40"/>
      <c r="F1" s="40"/>
      <c r="G1" s="40"/>
      <c r="H1" s="40"/>
      <c r="I1" s="40"/>
      <c r="J1" s="40"/>
      <c r="K1" s="40"/>
      <c r="L1" s="40"/>
      <c r="M1" s="40"/>
      <c r="N1" s="40"/>
      <c r="O1" s="40"/>
      <c r="P1" s="40"/>
      <c r="Q1" s="40"/>
      <c r="R1" s="2"/>
    </row>
    <row r="2" spans="1:18" ht="18.75" customHeight="1">
      <c r="A2" s="1" t="s">
        <v>4</v>
      </c>
      <c r="B2" s="40"/>
      <c r="C2" s="40"/>
      <c r="D2" s="40"/>
      <c r="E2" s="40"/>
      <c r="F2" s="40"/>
      <c r="G2" s="40"/>
      <c r="H2" s="40"/>
      <c r="I2" s="40"/>
      <c r="J2" s="40"/>
      <c r="K2" s="40"/>
      <c r="L2" s="40"/>
      <c r="M2" s="40"/>
      <c r="N2" s="40"/>
      <c r="O2" s="40"/>
      <c r="P2" s="40"/>
      <c r="Q2" s="40"/>
      <c r="R2" s="2"/>
    </row>
    <row r="3" spans="1:17" ht="16.5" customHeight="1">
      <c r="A3" s="3" t="s">
        <v>5</v>
      </c>
      <c r="B3" s="40"/>
      <c r="C3" s="40"/>
      <c r="D3" s="40"/>
      <c r="E3" s="40"/>
      <c r="F3" s="40"/>
      <c r="G3" s="40"/>
      <c r="H3" s="40"/>
      <c r="I3" s="40"/>
      <c r="J3" s="40"/>
      <c r="K3" s="40"/>
      <c r="L3" s="40"/>
      <c r="M3" s="40"/>
      <c r="N3" s="40"/>
      <c r="O3" s="40"/>
      <c r="P3" s="40"/>
      <c r="Q3" s="40"/>
    </row>
    <row r="4" spans="1:18" ht="14.25" thickBot="1">
      <c r="A4" s="4"/>
      <c r="B4" s="4"/>
      <c r="C4" s="4"/>
      <c r="D4" s="4"/>
      <c r="E4" s="4"/>
      <c r="F4" s="4"/>
      <c r="G4" s="4"/>
      <c r="H4" s="4"/>
      <c r="I4" s="4"/>
      <c r="J4" s="4"/>
      <c r="K4" s="4"/>
      <c r="L4" s="4"/>
      <c r="M4" s="4"/>
      <c r="N4" s="4"/>
      <c r="O4" s="4"/>
      <c r="P4" s="4"/>
      <c r="Q4" s="34">
        <v>37621</v>
      </c>
      <c r="R4" s="34"/>
    </row>
    <row r="5" spans="1:19" ht="22.5" customHeight="1">
      <c r="A5" s="53" t="s">
        <v>6</v>
      </c>
      <c r="B5" s="44" t="s">
        <v>7</v>
      </c>
      <c r="C5" s="45"/>
      <c r="D5" s="45"/>
      <c r="E5" s="45"/>
      <c r="F5" s="45"/>
      <c r="G5" s="45"/>
      <c r="H5" s="46"/>
      <c r="I5" s="47" t="s">
        <v>8</v>
      </c>
      <c r="J5" s="48"/>
      <c r="K5" s="48"/>
      <c r="L5" s="49"/>
      <c r="M5" s="47" t="s">
        <v>9</v>
      </c>
      <c r="N5" s="48"/>
      <c r="O5" s="48"/>
      <c r="P5" s="49"/>
      <c r="Q5" s="36" t="s">
        <v>10</v>
      </c>
      <c r="R5" s="35" t="s">
        <v>11</v>
      </c>
      <c r="S5" s="6"/>
    </row>
    <row r="6" spans="1:19" ht="22.5" customHeight="1">
      <c r="A6" s="53"/>
      <c r="B6" s="54" t="s">
        <v>12</v>
      </c>
      <c r="C6" s="41" t="s">
        <v>13</v>
      </c>
      <c r="D6" s="37" t="s">
        <v>14</v>
      </c>
      <c r="E6" s="38" t="s">
        <v>15</v>
      </c>
      <c r="F6" s="55" t="s">
        <v>16</v>
      </c>
      <c r="G6" s="7"/>
      <c r="H6" s="8"/>
      <c r="I6" s="38" t="s">
        <v>12</v>
      </c>
      <c r="J6" s="38" t="s">
        <v>17</v>
      </c>
      <c r="K6" s="50" t="s">
        <v>16</v>
      </c>
      <c r="L6" s="51"/>
      <c r="M6" s="38" t="s">
        <v>12</v>
      </c>
      <c r="N6" s="38" t="s">
        <v>17</v>
      </c>
      <c r="O6" s="50" t="s">
        <v>16</v>
      </c>
      <c r="P6" s="51"/>
      <c r="Q6" s="37"/>
      <c r="R6" s="35"/>
      <c r="S6" s="6"/>
    </row>
    <row r="7" spans="1:19" ht="41.25" customHeight="1">
      <c r="A7" s="53"/>
      <c r="B7" s="52"/>
      <c r="C7" s="42"/>
      <c r="D7" s="43"/>
      <c r="E7" s="52"/>
      <c r="F7" s="56"/>
      <c r="G7" s="5" t="s">
        <v>18</v>
      </c>
      <c r="H7" s="5" t="s">
        <v>19</v>
      </c>
      <c r="I7" s="36"/>
      <c r="J7" s="36"/>
      <c r="K7" s="5" t="s">
        <v>18</v>
      </c>
      <c r="L7" s="5" t="s">
        <v>19</v>
      </c>
      <c r="M7" s="36"/>
      <c r="N7" s="36"/>
      <c r="O7" s="5" t="s">
        <v>18</v>
      </c>
      <c r="P7" s="5" t="s">
        <v>19</v>
      </c>
      <c r="Q7" s="37"/>
      <c r="R7" s="35"/>
      <c r="S7" s="6"/>
    </row>
    <row r="8" spans="1:18" s="13" customFormat="1" ht="22.5" customHeight="1">
      <c r="A8" s="9" t="s">
        <v>20</v>
      </c>
      <c r="B8" s="10">
        <f aca="true" t="shared" si="0" ref="B8:Q8">B10+B12</f>
        <v>6827794</v>
      </c>
      <c r="C8" s="11">
        <f t="shared" si="0"/>
        <v>1929393</v>
      </c>
      <c r="D8" s="11">
        <f t="shared" si="0"/>
        <v>19</v>
      </c>
      <c r="E8" s="11">
        <f t="shared" si="0"/>
        <v>40120</v>
      </c>
      <c r="F8" s="11">
        <f t="shared" si="0"/>
        <v>4858262</v>
      </c>
      <c r="G8" s="11">
        <f t="shared" si="0"/>
        <v>3871147</v>
      </c>
      <c r="H8" s="11">
        <f t="shared" si="0"/>
        <v>987115</v>
      </c>
      <c r="I8" s="11">
        <f t="shared" si="0"/>
        <v>174466</v>
      </c>
      <c r="J8" s="11">
        <f t="shared" si="0"/>
        <v>4246</v>
      </c>
      <c r="K8" s="11">
        <f t="shared" si="0"/>
        <v>166989</v>
      </c>
      <c r="L8" s="11">
        <f t="shared" si="0"/>
        <v>2729</v>
      </c>
      <c r="M8" s="11">
        <f t="shared" si="0"/>
        <v>174425</v>
      </c>
      <c r="N8" s="11">
        <f t="shared" si="0"/>
        <v>4214</v>
      </c>
      <c r="O8" s="11">
        <f t="shared" si="0"/>
        <v>164143</v>
      </c>
      <c r="P8" s="11">
        <f t="shared" si="0"/>
        <v>5586</v>
      </c>
      <c r="Q8" s="11">
        <f t="shared" si="0"/>
        <v>6465685</v>
      </c>
      <c r="R8" s="12" t="s">
        <v>21</v>
      </c>
    </row>
    <row r="9" spans="1:18" ht="12.75" customHeight="1">
      <c r="A9" s="14"/>
      <c r="B9" s="15"/>
      <c r="C9" s="16"/>
      <c r="D9" s="16"/>
      <c r="E9" s="16"/>
      <c r="F9" s="16"/>
      <c r="G9" s="16"/>
      <c r="H9" s="16"/>
      <c r="I9" s="16"/>
      <c r="J9" s="16"/>
      <c r="K9" s="16"/>
      <c r="L9" s="16"/>
      <c r="M9" s="17"/>
      <c r="N9" s="17"/>
      <c r="O9" s="17"/>
      <c r="P9" s="17"/>
      <c r="Q9" s="17"/>
      <c r="R9" s="18"/>
    </row>
    <row r="10" spans="1:18" s="13" customFormat="1" ht="22.5" customHeight="1">
      <c r="A10" s="9" t="s">
        <v>22</v>
      </c>
      <c r="B10" s="19">
        <f aca="true" t="shared" si="1" ref="B10:Q10">SUM(B14:B24)</f>
        <v>5898548</v>
      </c>
      <c r="C10" s="20">
        <f t="shared" si="1"/>
        <v>1919412</v>
      </c>
      <c r="D10" s="20">
        <f t="shared" si="1"/>
        <v>17</v>
      </c>
      <c r="E10" s="20">
        <f t="shared" si="1"/>
        <v>40120</v>
      </c>
      <c r="F10" s="20">
        <f t="shared" si="1"/>
        <v>3938999</v>
      </c>
      <c r="G10" s="20">
        <f t="shared" si="1"/>
        <v>3135486</v>
      </c>
      <c r="H10" s="20">
        <f t="shared" si="1"/>
        <v>803513</v>
      </c>
      <c r="I10" s="20">
        <f t="shared" si="1"/>
        <v>145831</v>
      </c>
      <c r="J10" s="20">
        <f t="shared" si="1"/>
        <v>4099</v>
      </c>
      <c r="K10" s="20">
        <f t="shared" si="1"/>
        <v>139031</v>
      </c>
      <c r="L10" s="20">
        <f t="shared" si="1"/>
        <v>2200</v>
      </c>
      <c r="M10" s="20">
        <f t="shared" si="1"/>
        <v>145729</v>
      </c>
      <c r="N10" s="20">
        <f t="shared" si="1"/>
        <v>4066</v>
      </c>
      <c r="O10" s="20">
        <f t="shared" si="1"/>
        <v>137214</v>
      </c>
      <c r="P10" s="20">
        <f t="shared" si="1"/>
        <v>3968</v>
      </c>
      <c r="Q10" s="20">
        <f t="shared" si="1"/>
        <v>5223019</v>
      </c>
      <c r="R10" s="12" t="s">
        <v>23</v>
      </c>
    </row>
    <row r="11" spans="1:18" ht="12.75" customHeight="1">
      <c r="A11" s="14"/>
      <c r="B11" s="15"/>
      <c r="C11" s="16"/>
      <c r="D11" s="16"/>
      <c r="E11" s="16"/>
      <c r="F11" s="16"/>
      <c r="G11" s="16"/>
      <c r="H11" s="16"/>
      <c r="I11" s="16"/>
      <c r="J11" s="16"/>
      <c r="K11" s="16"/>
      <c r="L11" s="16"/>
      <c r="M11" s="17"/>
      <c r="N11" s="17"/>
      <c r="O11" s="17"/>
      <c r="P11" s="17"/>
      <c r="Q11" s="17"/>
      <c r="R11" s="18"/>
    </row>
    <row r="12" spans="1:18" s="13" customFormat="1" ht="22.5" customHeight="1">
      <c r="A12" s="9" t="s">
        <v>24</v>
      </c>
      <c r="B12" s="19">
        <f aca="true" t="shared" si="2" ref="B12:Q12">SUM(B26:B37)</f>
        <v>929246</v>
      </c>
      <c r="C12" s="20">
        <f t="shared" si="2"/>
        <v>9981</v>
      </c>
      <c r="D12" s="20">
        <f t="shared" si="2"/>
        <v>2</v>
      </c>
      <c r="E12" s="20">
        <f t="shared" si="2"/>
        <v>0</v>
      </c>
      <c r="F12" s="20">
        <f t="shared" si="2"/>
        <v>919263</v>
      </c>
      <c r="G12" s="20">
        <f t="shared" si="2"/>
        <v>735661</v>
      </c>
      <c r="H12" s="20">
        <f t="shared" si="2"/>
        <v>183602</v>
      </c>
      <c r="I12" s="20">
        <f t="shared" si="2"/>
        <v>28635</v>
      </c>
      <c r="J12" s="20">
        <f t="shared" si="2"/>
        <v>147</v>
      </c>
      <c r="K12" s="20">
        <f t="shared" si="2"/>
        <v>27958</v>
      </c>
      <c r="L12" s="20">
        <f t="shared" si="2"/>
        <v>529</v>
      </c>
      <c r="M12" s="20">
        <f t="shared" si="2"/>
        <v>28696</v>
      </c>
      <c r="N12" s="20">
        <f t="shared" si="2"/>
        <v>148</v>
      </c>
      <c r="O12" s="20">
        <f t="shared" si="2"/>
        <v>26929</v>
      </c>
      <c r="P12" s="20">
        <f t="shared" si="2"/>
        <v>1618</v>
      </c>
      <c r="Q12" s="20">
        <f t="shared" si="2"/>
        <v>1242666</v>
      </c>
      <c r="R12" s="12" t="s">
        <v>25</v>
      </c>
    </row>
    <row r="13" spans="1:18" ht="12.75" customHeight="1">
      <c r="A13" s="14"/>
      <c r="B13" s="21"/>
      <c r="C13" s="22"/>
      <c r="D13" s="16"/>
      <c r="E13" s="16"/>
      <c r="F13" s="16"/>
      <c r="G13" s="16"/>
      <c r="H13" s="16"/>
      <c r="I13" s="20"/>
      <c r="J13" s="16"/>
      <c r="K13" s="16"/>
      <c r="L13" s="16"/>
      <c r="M13" s="17"/>
      <c r="N13" s="17"/>
      <c r="O13" s="17"/>
      <c r="P13" s="17"/>
      <c r="Q13" s="17"/>
      <c r="R13" s="18"/>
    </row>
    <row r="14" spans="1:18" ht="22.5" customHeight="1">
      <c r="A14" s="14" t="s">
        <v>26</v>
      </c>
      <c r="B14" s="19">
        <f aca="true" t="shared" si="3" ref="B14:B24">SUM(C14:F14)</f>
        <v>2434946</v>
      </c>
      <c r="C14" s="22">
        <v>950507</v>
      </c>
      <c r="D14" s="16">
        <v>15</v>
      </c>
      <c r="E14" s="16">
        <v>0</v>
      </c>
      <c r="F14" s="17">
        <f aca="true" t="shared" si="4" ref="F14:F24">SUM(G14:H14)</f>
        <v>1484424</v>
      </c>
      <c r="G14" s="16">
        <v>1306827</v>
      </c>
      <c r="H14" s="16">
        <v>177597</v>
      </c>
      <c r="I14" s="23">
        <v>67282</v>
      </c>
      <c r="J14" s="16">
        <v>1742</v>
      </c>
      <c r="K14" s="16">
        <v>64671</v>
      </c>
      <c r="L14" s="16">
        <v>868</v>
      </c>
      <c r="M14" s="24">
        <v>67160</v>
      </c>
      <c r="N14" s="16">
        <v>1726</v>
      </c>
      <c r="O14" s="16">
        <v>63950</v>
      </c>
      <c r="P14" s="16">
        <v>1483</v>
      </c>
      <c r="Q14" s="24">
        <v>2042152</v>
      </c>
      <c r="R14" s="18" t="s">
        <v>27</v>
      </c>
    </row>
    <row r="15" spans="1:18" ht="22.5" customHeight="1">
      <c r="A15" s="14" t="s">
        <v>28</v>
      </c>
      <c r="B15" s="19">
        <f t="shared" si="3"/>
        <v>1381800</v>
      </c>
      <c r="C15" s="22">
        <v>326596</v>
      </c>
      <c r="D15" s="16">
        <v>2</v>
      </c>
      <c r="E15" s="16">
        <v>33394</v>
      </c>
      <c r="F15" s="17">
        <f t="shared" si="4"/>
        <v>1021808</v>
      </c>
      <c r="G15" s="16">
        <v>743401</v>
      </c>
      <c r="H15" s="16">
        <v>278407</v>
      </c>
      <c r="I15" s="23">
        <v>30198</v>
      </c>
      <c r="J15" s="16">
        <v>1049</v>
      </c>
      <c r="K15" s="16">
        <v>27848</v>
      </c>
      <c r="L15" s="16">
        <v>886</v>
      </c>
      <c r="M15" s="24">
        <v>30134</v>
      </c>
      <c r="N15" s="16">
        <v>1057</v>
      </c>
      <c r="O15" s="16">
        <v>27500</v>
      </c>
      <c r="P15" s="16">
        <v>1181</v>
      </c>
      <c r="Q15" s="24">
        <v>1094272</v>
      </c>
      <c r="R15" s="18" t="s">
        <v>29</v>
      </c>
    </row>
    <row r="16" spans="1:18" ht="22.5" customHeight="1">
      <c r="A16" s="14" t="s">
        <v>30</v>
      </c>
      <c r="B16" s="19">
        <f t="shared" si="3"/>
        <v>411874</v>
      </c>
      <c r="C16" s="22">
        <v>47227</v>
      </c>
      <c r="D16" s="16">
        <v>0</v>
      </c>
      <c r="E16" s="16">
        <v>605</v>
      </c>
      <c r="F16" s="17">
        <f t="shared" si="4"/>
        <v>364042</v>
      </c>
      <c r="G16" s="16">
        <v>261904</v>
      </c>
      <c r="H16" s="16">
        <v>102138</v>
      </c>
      <c r="I16" s="23">
        <v>12031</v>
      </c>
      <c r="J16" s="16">
        <v>79</v>
      </c>
      <c r="K16" s="16">
        <v>11918</v>
      </c>
      <c r="L16" s="16">
        <v>29</v>
      </c>
      <c r="M16" s="24">
        <v>12045</v>
      </c>
      <c r="N16" s="16">
        <v>82</v>
      </c>
      <c r="O16" s="16">
        <v>11677</v>
      </c>
      <c r="P16" s="16">
        <v>280</v>
      </c>
      <c r="Q16" s="24">
        <v>348454</v>
      </c>
      <c r="R16" s="18" t="s">
        <v>31</v>
      </c>
    </row>
    <row r="17" spans="1:18" ht="22.5" customHeight="1">
      <c r="A17" s="14" t="s">
        <v>32</v>
      </c>
      <c r="B17" s="19">
        <f t="shared" si="3"/>
        <v>469512</v>
      </c>
      <c r="C17" s="22">
        <v>201959</v>
      </c>
      <c r="D17" s="16">
        <v>0</v>
      </c>
      <c r="E17" s="16">
        <v>0</v>
      </c>
      <c r="F17" s="17">
        <f t="shared" si="4"/>
        <v>267553</v>
      </c>
      <c r="G17" s="16">
        <v>220845</v>
      </c>
      <c r="H17" s="16">
        <v>46708</v>
      </c>
      <c r="I17" s="23">
        <v>10057</v>
      </c>
      <c r="J17" s="16">
        <v>507</v>
      </c>
      <c r="K17" s="16">
        <v>9423</v>
      </c>
      <c r="L17" s="16">
        <v>127</v>
      </c>
      <c r="M17" s="24">
        <v>10082</v>
      </c>
      <c r="N17" s="16">
        <v>499</v>
      </c>
      <c r="O17" s="16">
        <v>9399</v>
      </c>
      <c r="P17" s="16">
        <v>184</v>
      </c>
      <c r="Q17" s="24">
        <v>615412</v>
      </c>
      <c r="R17" s="18" t="s">
        <v>33</v>
      </c>
    </row>
    <row r="18" spans="1:18" ht="22.5" customHeight="1">
      <c r="A18" s="14" t="s">
        <v>34</v>
      </c>
      <c r="B18" s="19">
        <f t="shared" si="3"/>
        <v>395278</v>
      </c>
      <c r="C18" s="22">
        <v>72493</v>
      </c>
      <c r="D18" s="16">
        <v>0</v>
      </c>
      <c r="E18" s="16">
        <v>6121</v>
      </c>
      <c r="F18" s="17">
        <f t="shared" si="4"/>
        <v>316664</v>
      </c>
      <c r="G18" s="16">
        <v>272670</v>
      </c>
      <c r="H18" s="16">
        <v>43994</v>
      </c>
      <c r="I18" s="23">
        <v>11199</v>
      </c>
      <c r="J18" s="16">
        <v>73</v>
      </c>
      <c r="K18" s="16">
        <v>11023</v>
      </c>
      <c r="L18" s="16">
        <v>23</v>
      </c>
      <c r="M18" s="24">
        <v>11235</v>
      </c>
      <c r="N18" s="16">
        <v>80</v>
      </c>
      <c r="O18" s="16">
        <v>10805</v>
      </c>
      <c r="P18" s="16">
        <v>272</v>
      </c>
      <c r="Q18" s="24">
        <v>535770</v>
      </c>
      <c r="R18" s="18" t="s">
        <v>35</v>
      </c>
    </row>
    <row r="19" spans="1:18" ht="22.5" customHeight="1">
      <c r="A19" s="14" t="s">
        <v>36</v>
      </c>
      <c r="B19" s="19">
        <f t="shared" si="3"/>
        <v>167985</v>
      </c>
      <c r="C19" s="22">
        <v>43090</v>
      </c>
      <c r="D19" s="16">
        <v>0</v>
      </c>
      <c r="E19" s="16">
        <v>0</v>
      </c>
      <c r="F19" s="17">
        <f t="shared" si="4"/>
        <v>124895</v>
      </c>
      <c r="G19" s="16">
        <v>68576</v>
      </c>
      <c r="H19" s="16">
        <v>56319</v>
      </c>
      <c r="I19" s="23">
        <v>2944</v>
      </c>
      <c r="J19" s="16">
        <v>227</v>
      </c>
      <c r="K19" s="16">
        <v>2614</v>
      </c>
      <c r="L19" s="16">
        <v>103</v>
      </c>
      <c r="M19" s="24">
        <v>2941</v>
      </c>
      <c r="N19" s="16">
        <v>223</v>
      </c>
      <c r="O19" s="16">
        <v>2604</v>
      </c>
      <c r="P19" s="16">
        <v>114</v>
      </c>
      <c r="Q19" s="24">
        <v>70549</v>
      </c>
      <c r="R19" s="18" t="s">
        <v>37</v>
      </c>
    </row>
    <row r="20" spans="1:18" ht="22.5" customHeight="1">
      <c r="A20" s="14" t="s">
        <v>38</v>
      </c>
      <c r="B20" s="19">
        <f t="shared" si="3"/>
        <v>38222</v>
      </c>
      <c r="C20" s="22">
        <v>0</v>
      </c>
      <c r="D20" s="16">
        <v>0</v>
      </c>
      <c r="E20" s="16">
        <v>0</v>
      </c>
      <c r="F20" s="17">
        <f t="shared" si="4"/>
        <v>38222</v>
      </c>
      <c r="G20" s="16">
        <v>38222</v>
      </c>
      <c r="H20" s="16">
        <v>0</v>
      </c>
      <c r="I20" s="23">
        <v>1489</v>
      </c>
      <c r="J20" s="16">
        <v>0</v>
      </c>
      <c r="K20" s="16">
        <v>1489</v>
      </c>
      <c r="L20" s="16">
        <v>0</v>
      </c>
      <c r="M20" s="24">
        <v>1502</v>
      </c>
      <c r="N20" s="16">
        <v>0</v>
      </c>
      <c r="O20" s="16">
        <v>1502</v>
      </c>
      <c r="P20" s="16">
        <v>0</v>
      </c>
      <c r="Q20" s="24">
        <v>41517</v>
      </c>
      <c r="R20" s="18" t="s">
        <v>39</v>
      </c>
    </row>
    <row r="21" spans="1:18" ht="22.5" customHeight="1">
      <c r="A21" s="14" t="s">
        <v>40</v>
      </c>
      <c r="B21" s="19">
        <f t="shared" si="3"/>
        <v>119551</v>
      </c>
      <c r="C21" s="22">
        <v>76016</v>
      </c>
      <c r="D21" s="16">
        <v>0</v>
      </c>
      <c r="E21" s="16">
        <v>0</v>
      </c>
      <c r="F21" s="17">
        <f t="shared" si="4"/>
        <v>43535</v>
      </c>
      <c r="G21" s="16">
        <v>31305</v>
      </c>
      <c r="H21" s="16">
        <v>12230</v>
      </c>
      <c r="I21" s="23">
        <v>1596</v>
      </c>
      <c r="J21" s="16">
        <v>101</v>
      </c>
      <c r="K21" s="16">
        <v>1489</v>
      </c>
      <c r="L21" s="16">
        <v>6</v>
      </c>
      <c r="M21" s="24">
        <v>1608</v>
      </c>
      <c r="N21" s="16">
        <v>89</v>
      </c>
      <c r="O21" s="16">
        <v>1448</v>
      </c>
      <c r="P21" s="16">
        <v>71</v>
      </c>
      <c r="Q21" s="24">
        <v>39424</v>
      </c>
      <c r="R21" s="18" t="s">
        <v>41</v>
      </c>
    </row>
    <row r="22" spans="1:18" ht="22.5" customHeight="1">
      <c r="A22" s="14" t="s">
        <v>42</v>
      </c>
      <c r="B22" s="19">
        <f t="shared" si="3"/>
        <v>121744</v>
      </c>
      <c r="C22" s="22">
        <v>66083</v>
      </c>
      <c r="D22" s="16">
        <v>0</v>
      </c>
      <c r="E22" s="16">
        <v>0</v>
      </c>
      <c r="F22" s="17">
        <f t="shared" si="4"/>
        <v>55661</v>
      </c>
      <c r="G22" s="16">
        <v>34646</v>
      </c>
      <c r="H22" s="16">
        <v>21015</v>
      </c>
      <c r="I22" s="23">
        <v>1875</v>
      </c>
      <c r="J22" s="16">
        <v>156</v>
      </c>
      <c r="K22" s="16">
        <v>1603</v>
      </c>
      <c r="L22" s="16">
        <v>116</v>
      </c>
      <c r="M22" s="24">
        <v>1864</v>
      </c>
      <c r="N22" s="16">
        <v>141</v>
      </c>
      <c r="O22" s="16">
        <v>1444</v>
      </c>
      <c r="P22" s="16">
        <v>279</v>
      </c>
      <c r="Q22" s="24">
        <v>100213</v>
      </c>
      <c r="R22" s="18" t="s">
        <v>43</v>
      </c>
    </row>
    <row r="23" spans="1:18" ht="22.5" customHeight="1">
      <c r="A23" s="14" t="s">
        <v>44</v>
      </c>
      <c r="B23" s="19">
        <f t="shared" si="3"/>
        <v>64585</v>
      </c>
      <c r="C23" s="22">
        <v>45431</v>
      </c>
      <c r="D23" s="16">
        <v>0</v>
      </c>
      <c r="E23" s="16">
        <v>0</v>
      </c>
      <c r="F23" s="17">
        <f t="shared" si="4"/>
        <v>19154</v>
      </c>
      <c r="G23" s="16">
        <v>17679</v>
      </c>
      <c r="H23" s="16">
        <v>1475</v>
      </c>
      <c r="I23" s="23">
        <v>576</v>
      </c>
      <c r="J23" s="16">
        <v>83</v>
      </c>
      <c r="K23" s="16">
        <v>493</v>
      </c>
      <c r="L23" s="16">
        <v>0</v>
      </c>
      <c r="M23" s="24">
        <v>571</v>
      </c>
      <c r="N23" s="16">
        <v>82</v>
      </c>
      <c r="O23" s="16">
        <v>487</v>
      </c>
      <c r="P23" s="16">
        <v>2</v>
      </c>
      <c r="Q23" s="24">
        <v>23145</v>
      </c>
      <c r="R23" s="18" t="s">
        <v>45</v>
      </c>
    </row>
    <row r="24" spans="1:18" ht="22.5" customHeight="1">
      <c r="A24" s="14" t="s">
        <v>46</v>
      </c>
      <c r="B24" s="19">
        <f t="shared" si="3"/>
        <v>293051</v>
      </c>
      <c r="C24" s="22">
        <v>90010</v>
      </c>
      <c r="D24" s="16">
        <v>0</v>
      </c>
      <c r="E24" s="16">
        <v>0</v>
      </c>
      <c r="F24" s="17">
        <f t="shared" si="4"/>
        <v>203041</v>
      </c>
      <c r="G24" s="16">
        <v>139411</v>
      </c>
      <c r="H24" s="16">
        <v>63630</v>
      </c>
      <c r="I24" s="23">
        <v>6584</v>
      </c>
      <c r="J24" s="16">
        <v>82</v>
      </c>
      <c r="K24" s="16">
        <v>6460</v>
      </c>
      <c r="L24" s="16">
        <v>42</v>
      </c>
      <c r="M24" s="24">
        <v>6587</v>
      </c>
      <c r="N24" s="16">
        <v>87</v>
      </c>
      <c r="O24" s="16">
        <v>6398</v>
      </c>
      <c r="P24" s="16">
        <v>102</v>
      </c>
      <c r="Q24" s="24">
        <v>312111</v>
      </c>
      <c r="R24" s="18" t="s">
        <v>47</v>
      </c>
    </row>
    <row r="25" spans="1:18" ht="12.75" customHeight="1">
      <c r="A25" s="14"/>
      <c r="B25" s="19"/>
      <c r="C25" s="22"/>
      <c r="D25" s="16"/>
      <c r="E25" s="16"/>
      <c r="F25" s="17"/>
      <c r="G25" s="16"/>
      <c r="H25" s="16"/>
      <c r="I25" s="23"/>
      <c r="J25" s="16"/>
      <c r="K25" s="16"/>
      <c r="L25" s="16"/>
      <c r="M25" s="24"/>
      <c r="N25" s="16"/>
      <c r="O25" s="16"/>
      <c r="P25" s="16"/>
      <c r="Q25" s="24"/>
      <c r="R25" s="18"/>
    </row>
    <row r="26" spans="1:18" ht="22.5" customHeight="1">
      <c r="A26" s="14" t="s">
        <v>48</v>
      </c>
      <c r="B26" s="19">
        <f aca="true" t="shared" si="5" ref="B26:B37">SUM(C26:F26)</f>
        <v>0</v>
      </c>
      <c r="C26" s="22">
        <v>0</v>
      </c>
      <c r="D26" s="16">
        <v>0</v>
      </c>
      <c r="E26" s="16">
        <v>0</v>
      </c>
      <c r="F26" s="17">
        <f aca="true" t="shared" si="6" ref="F26:F37">SUM(G26:H26)</f>
        <v>0</v>
      </c>
      <c r="G26" s="16">
        <v>0</v>
      </c>
      <c r="H26" s="16">
        <v>0</v>
      </c>
      <c r="I26" s="23">
        <v>0</v>
      </c>
      <c r="J26" s="16">
        <v>0</v>
      </c>
      <c r="K26" s="16">
        <v>0</v>
      </c>
      <c r="L26" s="16">
        <v>0</v>
      </c>
      <c r="M26" s="24">
        <v>0</v>
      </c>
      <c r="N26" s="16">
        <v>0</v>
      </c>
      <c r="O26" s="16">
        <v>0</v>
      </c>
      <c r="P26" s="16">
        <v>0</v>
      </c>
      <c r="Q26" s="24">
        <v>0</v>
      </c>
      <c r="R26" s="18" t="s">
        <v>49</v>
      </c>
    </row>
    <row r="27" spans="1:18" ht="22.5" customHeight="1">
      <c r="A27" s="14" t="s">
        <v>50</v>
      </c>
      <c r="B27" s="19">
        <f t="shared" si="5"/>
        <v>109170</v>
      </c>
      <c r="C27" s="22">
        <v>0</v>
      </c>
      <c r="D27" s="16">
        <v>0</v>
      </c>
      <c r="E27" s="16">
        <v>0</v>
      </c>
      <c r="F27" s="17">
        <f t="shared" si="6"/>
        <v>109170</v>
      </c>
      <c r="G27" s="16">
        <v>76250</v>
      </c>
      <c r="H27" s="16">
        <v>32920</v>
      </c>
      <c r="I27" s="23">
        <v>3100</v>
      </c>
      <c r="J27" s="16">
        <v>0</v>
      </c>
      <c r="K27" s="16">
        <v>3002</v>
      </c>
      <c r="L27" s="16">
        <v>98</v>
      </c>
      <c r="M27" s="24">
        <v>3086</v>
      </c>
      <c r="N27" s="16">
        <v>0</v>
      </c>
      <c r="O27" s="16">
        <v>2893</v>
      </c>
      <c r="P27" s="16">
        <v>193</v>
      </c>
      <c r="Q27" s="24">
        <v>129994</v>
      </c>
      <c r="R27" s="18" t="s">
        <v>51</v>
      </c>
    </row>
    <row r="28" spans="1:18" ht="22.5" customHeight="1">
      <c r="A28" s="14" t="s">
        <v>52</v>
      </c>
      <c r="B28" s="19">
        <f t="shared" si="5"/>
        <v>127755</v>
      </c>
      <c r="C28" s="22">
        <v>0</v>
      </c>
      <c r="D28" s="16">
        <v>0</v>
      </c>
      <c r="E28" s="16">
        <v>0</v>
      </c>
      <c r="F28" s="17">
        <f t="shared" si="6"/>
        <v>127755</v>
      </c>
      <c r="G28" s="16">
        <v>73402</v>
      </c>
      <c r="H28" s="16">
        <v>54353</v>
      </c>
      <c r="I28" s="23">
        <v>3834</v>
      </c>
      <c r="J28" s="16">
        <v>0</v>
      </c>
      <c r="K28" s="16">
        <v>3706</v>
      </c>
      <c r="L28" s="16">
        <v>128</v>
      </c>
      <c r="M28" s="24">
        <v>3820</v>
      </c>
      <c r="N28" s="16">
        <v>0</v>
      </c>
      <c r="O28" s="16">
        <v>3152</v>
      </c>
      <c r="P28" s="16">
        <v>668</v>
      </c>
      <c r="Q28" s="24">
        <v>203048</v>
      </c>
      <c r="R28" s="18" t="s">
        <v>53</v>
      </c>
    </row>
    <row r="29" spans="1:18" ht="22.5" customHeight="1">
      <c r="A29" s="14" t="s">
        <v>54</v>
      </c>
      <c r="B29" s="19">
        <f t="shared" si="5"/>
        <v>329590</v>
      </c>
      <c r="C29" s="22">
        <v>9981</v>
      </c>
      <c r="D29" s="16">
        <v>0</v>
      </c>
      <c r="E29" s="16">
        <v>0</v>
      </c>
      <c r="F29" s="17">
        <f t="shared" si="6"/>
        <v>319609</v>
      </c>
      <c r="G29" s="16">
        <v>304922</v>
      </c>
      <c r="H29" s="16">
        <v>14687</v>
      </c>
      <c r="I29" s="23">
        <v>10981</v>
      </c>
      <c r="J29" s="16">
        <v>147</v>
      </c>
      <c r="K29" s="16">
        <v>10812</v>
      </c>
      <c r="L29" s="16">
        <v>22</v>
      </c>
      <c r="M29" s="24">
        <v>11070</v>
      </c>
      <c r="N29" s="16">
        <v>148</v>
      </c>
      <c r="O29" s="16">
        <v>10850</v>
      </c>
      <c r="P29" s="16">
        <v>72</v>
      </c>
      <c r="Q29" s="24">
        <v>337630</v>
      </c>
      <c r="R29" s="18" t="s">
        <v>55</v>
      </c>
    </row>
    <row r="30" spans="1:18" ht="22.5" customHeight="1">
      <c r="A30" s="14" t="s">
        <v>56</v>
      </c>
      <c r="B30" s="19">
        <f t="shared" si="5"/>
        <v>40273</v>
      </c>
      <c r="C30" s="22">
        <v>0</v>
      </c>
      <c r="D30" s="16">
        <v>0</v>
      </c>
      <c r="E30" s="16">
        <v>0</v>
      </c>
      <c r="F30" s="17">
        <f t="shared" si="6"/>
        <v>40273</v>
      </c>
      <c r="G30" s="16">
        <v>33379</v>
      </c>
      <c r="H30" s="16">
        <v>6894</v>
      </c>
      <c r="I30" s="23">
        <v>1016</v>
      </c>
      <c r="J30" s="16">
        <v>0</v>
      </c>
      <c r="K30" s="16">
        <v>982</v>
      </c>
      <c r="L30" s="16">
        <v>34</v>
      </c>
      <c r="M30" s="24">
        <v>1009</v>
      </c>
      <c r="N30" s="16">
        <v>0</v>
      </c>
      <c r="O30" s="16">
        <v>976</v>
      </c>
      <c r="P30" s="16">
        <v>33</v>
      </c>
      <c r="Q30" s="24">
        <v>62859</v>
      </c>
      <c r="R30" s="18" t="s">
        <v>57</v>
      </c>
    </row>
    <row r="31" spans="1:18" ht="22.5" customHeight="1">
      <c r="A31" s="14" t="s">
        <v>58</v>
      </c>
      <c r="B31" s="19">
        <f t="shared" si="5"/>
        <v>7721</v>
      </c>
      <c r="C31" s="22">
        <v>0</v>
      </c>
      <c r="D31" s="16">
        <v>0</v>
      </c>
      <c r="E31" s="16">
        <v>0</v>
      </c>
      <c r="F31" s="17">
        <f t="shared" si="6"/>
        <v>7721</v>
      </c>
      <c r="G31" s="16">
        <v>7721</v>
      </c>
      <c r="H31" s="16">
        <v>0</v>
      </c>
      <c r="I31" s="23">
        <v>585</v>
      </c>
      <c r="J31" s="16">
        <v>0</v>
      </c>
      <c r="K31" s="16">
        <v>585</v>
      </c>
      <c r="L31" s="16">
        <v>0</v>
      </c>
      <c r="M31" s="24">
        <v>586</v>
      </c>
      <c r="N31" s="16">
        <v>0</v>
      </c>
      <c r="O31" s="16">
        <v>586</v>
      </c>
      <c r="P31" s="16">
        <v>0</v>
      </c>
      <c r="Q31" s="24">
        <v>24035</v>
      </c>
      <c r="R31" s="18" t="s">
        <v>59</v>
      </c>
    </row>
    <row r="32" spans="1:18" ht="22.5" customHeight="1">
      <c r="A32" s="14" t="s">
        <v>60</v>
      </c>
      <c r="B32" s="19">
        <f t="shared" si="5"/>
        <v>195452</v>
      </c>
      <c r="C32" s="22">
        <v>0</v>
      </c>
      <c r="D32" s="16">
        <v>2</v>
      </c>
      <c r="E32" s="16">
        <v>0</v>
      </c>
      <c r="F32" s="17">
        <f t="shared" si="6"/>
        <v>195450</v>
      </c>
      <c r="G32" s="16">
        <v>167640</v>
      </c>
      <c r="H32" s="16">
        <v>27810</v>
      </c>
      <c r="I32" s="23">
        <v>6369</v>
      </c>
      <c r="J32" s="16">
        <v>0</v>
      </c>
      <c r="K32" s="16">
        <v>6347</v>
      </c>
      <c r="L32" s="16">
        <v>21</v>
      </c>
      <c r="M32" s="24">
        <v>6367</v>
      </c>
      <c r="N32" s="16">
        <v>0</v>
      </c>
      <c r="O32" s="16">
        <v>6143</v>
      </c>
      <c r="P32" s="16">
        <v>223</v>
      </c>
      <c r="Q32" s="24">
        <v>329568</v>
      </c>
      <c r="R32" s="18" t="s">
        <v>61</v>
      </c>
    </row>
    <row r="33" spans="1:18" ht="22.5" customHeight="1">
      <c r="A33" s="14" t="s">
        <v>62</v>
      </c>
      <c r="B33" s="19">
        <f t="shared" si="5"/>
        <v>42620</v>
      </c>
      <c r="C33" s="22">
        <v>0</v>
      </c>
      <c r="D33" s="16">
        <v>0</v>
      </c>
      <c r="E33" s="16">
        <v>0</v>
      </c>
      <c r="F33" s="17">
        <f t="shared" si="6"/>
        <v>42620</v>
      </c>
      <c r="G33" s="16">
        <v>26838</v>
      </c>
      <c r="H33" s="16">
        <v>15782</v>
      </c>
      <c r="I33" s="23">
        <v>834</v>
      </c>
      <c r="J33" s="16">
        <v>0</v>
      </c>
      <c r="K33" s="16">
        <v>827</v>
      </c>
      <c r="L33" s="16">
        <v>7</v>
      </c>
      <c r="M33" s="24">
        <v>833</v>
      </c>
      <c r="N33" s="16">
        <v>0</v>
      </c>
      <c r="O33" s="16">
        <v>737</v>
      </c>
      <c r="P33" s="16">
        <v>96</v>
      </c>
      <c r="Q33" s="24">
        <v>39388</v>
      </c>
      <c r="R33" s="18" t="s">
        <v>63</v>
      </c>
    </row>
    <row r="34" spans="1:18" ht="22.5" customHeight="1">
      <c r="A34" s="14" t="s">
        <v>64</v>
      </c>
      <c r="B34" s="19">
        <f t="shared" si="5"/>
        <v>47498</v>
      </c>
      <c r="C34" s="22">
        <v>0</v>
      </c>
      <c r="D34" s="16">
        <v>0</v>
      </c>
      <c r="E34" s="16">
        <v>0</v>
      </c>
      <c r="F34" s="17">
        <f t="shared" si="6"/>
        <v>47498</v>
      </c>
      <c r="G34" s="16">
        <v>30986</v>
      </c>
      <c r="H34" s="16">
        <v>16512</v>
      </c>
      <c r="I34" s="23">
        <v>1715</v>
      </c>
      <c r="J34" s="16">
        <v>0</v>
      </c>
      <c r="K34" s="16">
        <v>1692</v>
      </c>
      <c r="L34" s="16">
        <v>23</v>
      </c>
      <c r="M34" s="24">
        <v>1729</v>
      </c>
      <c r="N34" s="16">
        <v>0</v>
      </c>
      <c r="O34" s="16">
        <v>1586</v>
      </c>
      <c r="P34" s="16">
        <v>143</v>
      </c>
      <c r="Q34" s="24">
        <v>85485</v>
      </c>
      <c r="R34" s="18" t="s">
        <v>65</v>
      </c>
    </row>
    <row r="35" spans="1:18" ht="22.5" customHeight="1">
      <c r="A35" s="14" t="s">
        <v>66</v>
      </c>
      <c r="B35" s="19">
        <f t="shared" si="5"/>
        <v>14644</v>
      </c>
      <c r="C35" s="22">
        <v>0</v>
      </c>
      <c r="D35" s="16">
        <v>0</v>
      </c>
      <c r="E35" s="16">
        <v>0</v>
      </c>
      <c r="F35" s="17">
        <f t="shared" si="6"/>
        <v>14644</v>
      </c>
      <c r="G35" s="16">
        <v>0</v>
      </c>
      <c r="H35" s="16">
        <v>14644</v>
      </c>
      <c r="I35" s="23">
        <v>196</v>
      </c>
      <c r="J35" s="16">
        <v>0</v>
      </c>
      <c r="K35" s="16">
        <v>0</v>
      </c>
      <c r="L35" s="16">
        <v>196</v>
      </c>
      <c r="M35" s="24">
        <v>190</v>
      </c>
      <c r="N35" s="16">
        <v>0</v>
      </c>
      <c r="O35" s="16">
        <v>0</v>
      </c>
      <c r="P35" s="16">
        <v>190</v>
      </c>
      <c r="Q35" s="24">
        <v>21206</v>
      </c>
      <c r="R35" s="18" t="s">
        <v>33</v>
      </c>
    </row>
    <row r="36" spans="1:18" ht="22.5" customHeight="1">
      <c r="A36" s="14" t="s">
        <v>67</v>
      </c>
      <c r="B36" s="19">
        <f t="shared" si="5"/>
        <v>14523</v>
      </c>
      <c r="C36" s="22">
        <v>0</v>
      </c>
      <c r="D36" s="16">
        <v>0</v>
      </c>
      <c r="E36" s="16">
        <v>0</v>
      </c>
      <c r="F36" s="17">
        <f t="shared" si="6"/>
        <v>14523</v>
      </c>
      <c r="G36" s="16">
        <v>14523</v>
      </c>
      <c r="H36" s="16">
        <v>0</v>
      </c>
      <c r="I36" s="23">
        <v>5</v>
      </c>
      <c r="J36" s="16">
        <v>0</v>
      </c>
      <c r="K36" s="16">
        <v>5</v>
      </c>
      <c r="L36" s="16">
        <v>0</v>
      </c>
      <c r="M36" s="24">
        <v>6</v>
      </c>
      <c r="N36" s="16">
        <v>0</v>
      </c>
      <c r="O36" s="16">
        <v>6</v>
      </c>
      <c r="P36" s="16">
        <v>0</v>
      </c>
      <c r="Q36" s="24">
        <v>9453</v>
      </c>
      <c r="R36" s="18" t="s">
        <v>68</v>
      </c>
    </row>
    <row r="37" spans="1:18" ht="22.5" customHeight="1">
      <c r="A37" s="25" t="s">
        <v>69</v>
      </c>
      <c r="B37" s="26">
        <f t="shared" si="5"/>
        <v>0</v>
      </c>
      <c r="C37" s="27">
        <v>0</v>
      </c>
      <c r="D37" s="28">
        <v>0</v>
      </c>
      <c r="E37" s="28">
        <v>0</v>
      </c>
      <c r="F37" s="29">
        <f t="shared" si="6"/>
        <v>0</v>
      </c>
      <c r="G37" s="28">
        <v>0</v>
      </c>
      <c r="H37" s="28">
        <v>0</v>
      </c>
      <c r="I37" s="30">
        <v>0</v>
      </c>
      <c r="J37" s="28">
        <v>0</v>
      </c>
      <c r="K37" s="28">
        <v>0</v>
      </c>
      <c r="L37" s="28">
        <v>0</v>
      </c>
      <c r="M37" s="31">
        <v>0</v>
      </c>
      <c r="N37" s="28">
        <v>0</v>
      </c>
      <c r="O37" s="28">
        <v>0</v>
      </c>
      <c r="P37" s="28">
        <v>0</v>
      </c>
      <c r="Q37" s="31">
        <v>0</v>
      </c>
      <c r="R37" s="32" t="s">
        <v>47</v>
      </c>
    </row>
    <row r="38" s="33" customFormat="1" ht="12">
      <c r="A38" s="33" t="s">
        <v>0</v>
      </c>
    </row>
    <row r="39" s="33" customFormat="1" ht="12">
      <c r="A39" s="33" t="s">
        <v>70</v>
      </c>
    </row>
    <row r="40" s="33" customFormat="1" ht="12">
      <c r="A40" s="33" t="s">
        <v>1</v>
      </c>
    </row>
  </sheetData>
  <sheetProtection/>
  <mergeCells count="19">
    <mergeCell ref="A5:A7"/>
    <mergeCell ref="B6:B7"/>
    <mergeCell ref="F6:F7"/>
    <mergeCell ref="I5:L5"/>
    <mergeCell ref="B1:Q3"/>
    <mergeCell ref="C6:C7"/>
    <mergeCell ref="D6:D7"/>
    <mergeCell ref="B5:H5"/>
    <mergeCell ref="M5:P5"/>
    <mergeCell ref="I6:I7"/>
    <mergeCell ref="K6:L6"/>
    <mergeCell ref="O6:P6"/>
    <mergeCell ref="J6:J7"/>
    <mergeCell ref="E6:E7"/>
    <mergeCell ref="Q4:R4"/>
    <mergeCell ref="R5:R7"/>
    <mergeCell ref="Q5:Q7"/>
    <mergeCell ref="M6:M7"/>
    <mergeCell ref="N6:N7"/>
  </mergeCells>
  <printOptions horizontalCentered="1"/>
  <pageMargins left="0.3937007874015748" right="0.3937007874015748" top="0.63" bottom="0.45" header="0" footer="0"/>
  <pageSetup fitToHeight="1" fitToWidth="1" horizontalDpi="600" verticalDpi="600" orientation="landscape" paperSize="9" scale="69" r:id="rId1"/>
  <ignoredErrors>
    <ignoredError sqref="B8:O12 B14:B37 P8:Q12" unlockedFormula="1"/>
    <ignoredError sqref="F14:F20 F21:F22 F23:F37"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2004-06-29T01:40:53Z</cp:lastPrinted>
  <dcterms:created xsi:type="dcterms:W3CDTF">2004-06-28T09:22:21Z</dcterms:created>
  <dcterms:modified xsi:type="dcterms:W3CDTF">2004-06-29T01:40:54Z</dcterms:modified>
  <cp:category/>
  <cp:version/>
  <cp:contentType/>
  <cp:contentStatus/>
</cp:coreProperties>
</file>