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'Sheet1'!$A$1:$AB$29</definedName>
  </definedNames>
  <calcPr fullCalcOnLoad="1"/>
</workbook>
</file>

<file path=xl/sharedStrings.xml><?xml version="1.0" encoding="utf-8"?>
<sst xmlns="http://schemas.openxmlformats.org/spreadsheetml/2006/main" count="67" uniqueCount="35">
  <si>
    <t>人 口 動 態</t>
  </si>
  <si>
    <t>夫</t>
  </si>
  <si>
    <t>妻</t>
  </si>
  <si>
    <t>総　　　数</t>
  </si>
  <si>
    <t>世帯業態</t>
  </si>
  <si>
    <t>総数</t>
  </si>
  <si>
    <t>農家世帯</t>
  </si>
  <si>
    <t>自営業者世帯</t>
  </si>
  <si>
    <t>勤労者世帯(Ⅰ)</t>
  </si>
  <si>
    <t>勤労者世帯(Ⅱ)</t>
  </si>
  <si>
    <t>その他の世帯</t>
  </si>
  <si>
    <t>無職</t>
  </si>
  <si>
    <t>不詳</t>
  </si>
  <si>
    <t>平均
初婚
年齢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</si>
  <si>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</si>
  <si>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</si>
  <si>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</si>
  <si>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</si>
  <si>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</si>
  <si>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</si>
  <si>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</si>
  <si>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</si>
  <si>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55歳
以上</t>
  </si>
  <si>
    <t>総</t>
  </si>
  <si>
    <t>農</t>
  </si>
  <si>
    <t>自</t>
  </si>
  <si>
    <t>勤</t>
  </si>
  <si>
    <t>他</t>
  </si>
  <si>
    <t>無</t>
  </si>
  <si>
    <t>不</t>
  </si>
  <si>
    <t>　（再掲）</t>
  </si>
  <si>
    <t>５３　表</t>
  </si>
  <si>
    <t>第５３表　平均初婚年齢，初婚者数，夫（妻）の届出時の年齢（５歳階級）・世帯業態別</t>
  </si>
  <si>
    <t>平成13年に同居し届け出たもの</t>
  </si>
  <si>
    <t>平成13年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</si>
</sst>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</numFmts>
  <fonts count="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0" applyNumberFormat="1" applyFont="1" applyAlignment="1">
      <alignment vertical="center"/>
    </xf>
    <xf numFmtId="182" fontId="3" fillId="0" borderId="0" xfId="0" applyNumberFormat="1" applyFont="1" applyAlignment="1">
      <alignment horizontal="right" vertical="center"/>
    </xf>
    <xf numFmtId="183" fontId="3" fillId="0" borderId="0" xfId="0" applyNumberFormat="1" applyFont="1" applyAlignment="1">
      <alignment horizontal="right" vertical="center"/>
    </xf>
    <xf numFmtId="183" fontId="3" fillId="0" borderId="0" xfId="0" applyNumberFormat="1" applyFont="1" applyFill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82" fontId="3" fillId="0" borderId="0" xfId="0" applyNumberFormat="1" applyFont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83" fontId="3" fillId="0" borderId="0" xfId="0" applyNumberFormat="1" applyFont="1" applyAlignment="1">
      <alignment vertical="center"/>
    </xf>
    <xf numFmtId="182" fontId="3" fillId="0" borderId="0" xfId="0" applyNumberFormat="1" applyFont="1" applyFill="1" applyAlignment="1">
      <alignment vertical="center"/>
    </xf>
    <xf numFmtId="182" fontId="3" fillId="0" borderId="4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wrapText="1"/>
    </xf>
    <xf numFmtId="182" fontId="3" fillId="0" borderId="0" xfId="0" applyNumberFormat="1" applyFont="1" applyBorder="1" applyAlignment="1" applyProtection="1">
      <alignment vertical="center"/>
      <protection locked="0"/>
    </xf>
    <xf numFmtId="183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183" fontId="3" fillId="0" borderId="0" xfId="0" applyNumberFormat="1" applyFont="1" applyAlignment="1" applyProtection="1">
      <alignment vertical="center"/>
      <protection locked="0"/>
    </xf>
    <xf numFmtId="182" fontId="4" fillId="0" borderId="0" xfId="0" applyNumberFormat="1" applyFont="1" applyAlignment="1" applyProtection="1">
      <alignment vertical="center"/>
      <protection locked="0"/>
    </xf>
    <xf numFmtId="182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3" fontId="5" fillId="0" borderId="0" xfId="0" applyNumberFormat="1" applyFont="1" applyAlignment="1" applyProtection="1">
      <alignment vertical="center"/>
      <protection locked="0"/>
    </xf>
    <xf numFmtId="182" fontId="6" fillId="0" borderId="0" xfId="0" applyNumberFormat="1" applyFont="1" applyAlignment="1" applyProtection="1">
      <alignment vertical="center"/>
      <protection locked="0"/>
    </xf>
    <xf numFmtId="182" fontId="6" fillId="0" borderId="0" xfId="0" applyNumberFormat="1" applyFont="1" applyFill="1" applyAlignment="1">
      <alignment vertical="center"/>
    </xf>
    <xf numFmtId="182" fontId="6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83" fontId="5" fillId="0" borderId="7" xfId="0" applyNumberFormat="1" applyFont="1" applyBorder="1" applyAlignment="1" applyProtection="1">
      <alignment vertical="center"/>
      <protection locked="0"/>
    </xf>
    <xf numFmtId="182" fontId="6" fillId="0" borderId="7" xfId="0" applyNumberFormat="1" applyFont="1" applyBorder="1" applyAlignment="1" applyProtection="1">
      <alignment vertical="center"/>
      <protection locked="0"/>
    </xf>
    <xf numFmtId="182" fontId="6" fillId="0" borderId="7" xfId="0" applyNumberFormat="1" applyFont="1" applyFill="1" applyBorder="1" applyAlignment="1">
      <alignment vertical="center"/>
    </xf>
    <xf numFmtId="182" fontId="6" fillId="0" borderId="7" xfId="0" applyNumberFormat="1" applyFont="1" applyBorder="1" applyAlignment="1">
      <alignment vertical="center"/>
    </xf>
    <xf numFmtId="183" fontId="5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83" fontId="5" fillId="0" borderId="4" xfId="0" applyNumberFormat="1" applyFont="1" applyBorder="1" applyAlignment="1" applyProtection="1">
      <alignment vertical="center"/>
      <protection locked="0"/>
    </xf>
    <xf numFmtId="182" fontId="6" fillId="0" borderId="4" xfId="0" applyNumberFormat="1" applyFont="1" applyBorder="1" applyAlignment="1">
      <alignment vertical="center"/>
    </xf>
    <xf numFmtId="183" fontId="5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5.625" style="8" customWidth="1"/>
    <col min="2" max="2" width="5.625" style="9" customWidth="1"/>
    <col min="3" max="3" width="4.625" style="8" customWidth="1"/>
    <col min="4" max="5" width="7.50390625" style="8" customWidth="1"/>
    <col min="6" max="6" width="7.50390625" style="13" customWidth="1"/>
    <col min="7" max="7" width="7.50390625" style="12" customWidth="1"/>
    <col min="8" max="8" width="7.50390625" style="11" customWidth="1"/>
    <col min="9" max="9" width="7.50390625" style="12" customWidth="1"/>
    <col min="10" max="10" width="7.50390625" style="10" customWidth="1"/>
    <col min="11" max="11" width="7.50390625" style="8" customWidth="1"/>
    <col min="12" max="12" width="7.50390625" style="12" customWidth="1"/>
    <col min="13" max="13" width="7.50390625" style="13" customWidth="1"/>
    <col min="14" max="14" width="7.50390625" style="12" customWidth="1"/>
    <col min="15" max="15" width="7.50390625" style="10" customWidth="1"/>
    <col min="16" max="16" width="7.50390625" style="8" customWidth="1"/>
    <col min="17" max="17" width="7.50390625" style="12" customWidth="1"/>
    <col min="18" max="18" width="7.50390625" style="13" customWidth="1"/>
    <col min="19" max="19" width="7.50390625" style="12" customWidth="1"/>
    <col min="20" max="20" width="7.50390625" style="7" customWidth="1"/>
    <col min="21" max="27" width="7.50390625" style="8" customWidth="1"/>
    <col min="28" max="16384" width="9.00390625" style="8" customWidth="1"/>
  </cols>
  <sheetData>
    <row r="1" spans="1:28" s="2" customFormat="1" ht="17.25">
      <c r="A1" s="62" t="s">
        <v>0</v>
      </c>
      <c r="B1" s="62"/>
      <c r="C1" s="62"/>
      <c r="D1" s="70" t="s">
        <v>32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5" s="2" customFormat="1" ht="14.25">
      <c r="A2" s="62" t="s">
        <v>31</v>
      </c>
      <c r="B2" s="62"/>
      <c r="C2" s="62"/>
      <c r="D2" s="1"/>
      <c r="E2" s="1"/>
      <c r="F2" s="6"/>
      <c r="G2" s="5"/>
      <c r="H2" s="4"/>
      <c r="I2" s="5"/>
      <c r="J2" s="3"/>
      <c r="K2" s="5"/>
      <c r="L2" s="5"/>
      <c r="M2" s="6"/>
      <c r="N2" s="5"/>
      <c r="O2" s="3"/>
      <c r="Q2" s="5"/>
      <c r="R2" s="6"/>
      <c r="S2" s="5"/>
      <c r="T2" s="7"/>
      <c r="V2" s="5"/>
      <c r="X2" s="5"/>
      <c r="Y2" s="7"/>
    </row>
    <row r="4" spans="1:28" ht="24" customHeight="1" thickBot="1">
      <c r="A4" s="41" t="s">
        <v>3</v>
      </c>
      <c r="T4" s="14"/>
      <c r="AB4" s="59" t="s">
        <v>34</v>
      </c>
    </row>
    <row r="5" spans="1:28" ht="21" customHeight="1">
      <c r="A5" s="74" t="s">
        <v>4</v>
      </c>
      <c r="B5" s="63"/>
      <c r="C5" s="63"/>
      <c r="D5" s="63" t="s">
        <v>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 t="s">
        <v>2</v>
      </c>
      <c r="Q5" s="63"/>
      <c r="R5" s="63"/>
      <c r="S5" s="63"/>
      <c r="T5" s="63"/>
      <c r="U5" s="63"/>
      <c r="V5" s="63"/>
      <c r="W5" s="63"/>
      <c r="X5" s="63"/>
      <c r="Y5" s="63"/>
      <c r="Z5" s="63"/>
      <c r="AA5" s="60"/>
      <c r="AB5" s="60" t="s">
        <v>4</v>
      </c>
    </row>
    <row r="6" spans="1:28" ht="42" customHeight="1">
      <c r="A6" s="75"/>
      <c r="B6" s="76"/>
      <c r="C6" s="76"/>
      <c r="D6" s="29" t="s">
        <v>13</v>
      </c>
      <c r="E6" s="29" t="s">
        <v>5</v>
      </c>
      <c r="F6" s="29" t="s">
        <v>14</v>
      </c>
      <c r="G6" s="29" t="s">
        <v>15</v>
      </c>
      <c r="H6" s="29" t="s">
        <v>16</v>
      </c>
      <c r="I6" s="29" t="s">
        <v>17</v>
      </c>
      <c r="J6" s="29" t="s">
        <v>18</v>
      </c>
      <c r="K6" s="29" t="s">
        <v>19</v>
      </c>
      <c r="L6" s="29" t="s">
        <v>20</v>
      </c>
      <c r="M6" s="29" t="s">
        <v>21</v>
      </c>
      <c r="N6" s="29" t="s">
        <v>22</v>
      </c>
      <c r="O6" s="29" t="s">
        <v>12</v>
      </c>
      <c r="P6" s="29" t="s">
        <v>13</v>
      </c>
      <c r="Q6" s="29" t="s">
        <v>5</v>
      </c>
      <c r="R6" s="29" t="s">
        <v>14</v>
      </c>
      <c r="S6" s="29" t="s">
        <v>15</v>
      </c>
      <c r="T6" s="29" t="s">
        <v>16</v>
      </c>
      <c r="U6" s="29" t="s">
        <v>17</v>
      </c>
      <c r="V6" s="29" t="s">
        <v>18</v>
      </c>
      <c r="W6" s="29" t="s">
        <v>19</v>
      </c>
      <c r="X6" s="29" t="s">
        <v>20</v>
      </c>
      <c r="Y6" s="29" t="s">
        <v>21</v>
      </c>
      <c r="Z6" s="29" t="s">
        <v>22</v>
      </c>
      <c r="AA6" s="21" t="s">
        <v>12</v>
      </c>
      <c r="AB6" s="61"/>
    </row>
    <row r="7" spans="1:28" s="41" customFormat="1" ht="24" customHeight="1">
      <c r="A7" s="66" t="s">
        <v>5</v>
      </c>
      <c r="B7" s="66"/>
      <c r="C7" s="67"/>
      <c r="D7" s="42">
        <v>28.5</v>
      </c>
      <c r="E7" s="43">
        <f>SUM(F7:O7)</f>
        <v>5586</v>
      </c>
      <c r="F7" s="44">
        <f>SUM(F9:F14,F16)</f>
        <v>129</v>
      </c>
      <c r="G7" s="45">
        <f aca="true" t="shared" si="0" ref="G7:O7">SUM(G9:G14,G16)</f>
        <v>1261</v>
      </c>
      <c r="H7" s="44">
        <f t="shared" si="0"/>
        <v>2471</v>
      </c>
      <c r="I7" s="45">
        <f t="shared" si="0"/>
        <v>1126</v>
      </c>
      <c r="J7" s="45">
        <f t="shared" si="0"/>
        <v>353</v>
      </c>
      <c r="K7" s="45">
        <f t="shared" si="0"/>
        <v>152</v>
      </c>
      <c r="L7" s="45">
        <f t="shared" si="0"/>
        <v>62</v>
      </c>
      <c r="M7" s="44">
        <f t="shared" si="0"/>
        <v>22</v>
      </c>
      <c r="N7" s="45">
        <f t="shared" si="0"/>
        <v>10</v>
      </c>
      <c r="O7" s="45">
        <f t="shared" si="0"/>
        <v>0</v>
      </c>
      <c r="P7" s="46">
        <v>27</v>
      </c>
      <c r="Q7" s="45">
        <f>SUM(R7:AA7)</f>
        <v>5778</v>
      </c>
      <c r="R7" s="44">
        <f>SUM(R9:R14,R16)</f>
        <v>247</v>
      </c>
      <c r="S7" s="45">
        <f aca="true" t="shared" si="1" ref="S7:AA7">SUM(S9:S14,S16)</f>
        <v>1699</v>
      </c>
      <c r="T7" s="47">
        <f t="shared" si="1"/>
        <v>2621</v>
      </c>
      <c r="U7" s="45">
        <f t="shared" si="1"/>
        <v>927</v>
      </c>
      <c r="V7" s="45">
        <f t="shared" si="1"/>
        <v>196</v>
      </c>
      <c r="W7" s="45">
        <f t="shared" si="1"/>
        <v>46</v>
      </c>
      <c r="X7" s="45">
        <f t="shared" si="1"/>
        <v>21</v>
      </c>
      <c r="Y7" s="45">
        <f t="shared" si="1"/>
        <v>4</v>
      </c>
      <c r="Z7" s="45">
        <f t="shared" si="1"/>
        <v>17</v>
      </c>
      <c r="AA7" s="45">
        <f t="shared" si="1"/>
        <v>0</v>
      </c>
      <c r="AB7" s="48" t="s">
        <v>23</v>
      </c>
    </row>
    <row r="8" spans="1:28" ht="33" customHeight="1">
      <c r="A8" s="64"/>
      <c r="B8" s="64"/>
      <c r="C8" s="65"/>
      <c r="D8" s="38"/>
      <c r="E8" s="39"/>
      <c r="F8" s="26"/>
      <c r="G8" s="17"/>
      <c r="H8" s="26"/>
      <c r="I8" s="17"/>
      <c r="J8" s="17"/>
      <c r="K8" s="17"/>
      <c r="L8" s="17"/>
      <c r="M8" s="26"/>
      <c r="N8" s="17"/>
      <c r="O8" s="17"/>
      <c r="P8" s="25"/>
      <c r="Q8" s="40"/>
      <c r="R8" s="26"/>
      <c r="S8" s="17"/>
      <c r="T8" s="32"/>
      <c r="U8" s="17"/>
      <c r="V8" s="17"/>
      <c r="W8" s="17"/>
      <c r="X8" s="17"/>
      <c r="Y8" s="17"/>
      <c r="Z8" s="17"/>
      <c r="AA8" s="17"/>
      <c r="AB8" s="15"/>
    </row>
    <row r="9" spans="1:28" ht="24" customHeight="1">
      <c r="A9" s="64" t="s">
        <v>6</v>
      </c>
      <c r="B9" s="64"/>
      <c r="C9" s="65"/>
      <c r="D9" s="42">
        <v>28.9</v>
      </c>
      <c r="E9" s="43">
        <f aca="true" t="shared" si="2" ref="E9:E16">SUM(F9:O9)</f>
        <v>367</v>
      </c>
      <c r="F9" s="26">
        <v>11</v>
      </c>
      <c r="G9" s="17">
        <v>103</v>
      </c>
      <c r="H9" s="26">
        <v>132</v>
      </c>
      <c r="I9" s="17">
        <v>63</v>
      </c>
      <c r="J9" s="17">
        <v>24</v>
      </c>
      <c r="K9" s="17">
        <v>20</v>
      </c>
      <c r="L9" s="17">
        <v>11</v>
      </c>
      <c r="M9" s="26">
        <v>1</v>
      </c>
      <c r="N9" s="17">
        <v>2</v>
      </c>
      <c r="O9" s="17">
        <v>0</v>
      </c>
      <c r="P9" s="46">
        <v>27</v>
      </c>
      <c r="Q9" s="45">
        <f aca="true" t="shared" si="3" ref="Q9:Q16">SUM(R9:AA9)</f>
        <v>310</v>
      </c>
      <c r="R9" s="26">
        <v>15</v>
      </c>
      <c r="S9" s="17">
        <v>97</v>
      </c>
      <c r="T9" s="32">
        <v>129</v>
      </c>
      <c r="U9" s="17">
        <v>48</v>
      </c>
      <c r="V9" s="17">
        <v>14</v>
      </c>
      <c r="W9" s="17">
        <v>2</v>
      </c>
      <c r="X9" s="17">
        <v>2</v>
      </c>
      <c r="Y9" s="17">
        <v>0</v>
      </c>
      <c r="Z9" s="17">
        <v>3</v>
      </c>
      <c r="AA9" s="17">
        <v>0</v>
      </c>
      <c r="AB9" s="15" t="s">
        <v>24</v>
      </c>
    </row>
    <row r="10" spans="1:28" ht="24" customHeight="1">
      <c r="A10" s="64" t="s">
        <v>7</v>
      </c>
      <c r="B10" s="64"/>
      <c r="C10" s="65"/>
      <c r="D10" s="42">
        <v>28.9</v>
      </c>
      <c r="E10" s="43">
        <f t="shared" si="2"/>
        <v>549</v>
      </c>
      <c r="F10" s="26">
        <v>21</v>
      </c>
      <c r="G10" s="17">
        <v>126</v>
      </c>
      <c r="H10" s="26">
        <v>212</v>
      </c>
      <c r="I10" s="17">
        <v>115</v>
      </c>
      <c r="J10" s="17">
        <v>40</v>
      </c>
      <c r="K10" s="17">
        <v>20</v>
      </c>
      <c r="L10" s="17">
        <v>10</v>
      </c>
      <c r="M10" s="26">
        <v>2</v>
      </c>
      <c r="N10" s="17">
        <v>3</v>
      </c>
      <c r="O10" s="17">
        <v>0</v>
      </c>
      <c r="P10" s="46">
        <v>27</v>
      </c>
      <c r="Q10" s="45">
        <f t="shared" si="3"/>
        <v>492</v>
      </c>
      <c r="R10" s="26">
        <v>31</v>
      </c>
      <c r="S10" s="17">
        <v>142</v>
      </c>
      <c r="T10" s="33">
        <v>212</v>
      </c>
      <c r="U10" s="17">
        <v>77</v>
      </c>
      <c r="V10" s="17">
        <v>19</v>
      </c>
      <c r="W10" s="17">
        <v>6</v>
      </c>
      <c r="X10" s="17">
        <v>3</v>
      </c>
      <c r="Y10" s="17">
        <v>0</v>
      </c>
      <c r="Z10" s="17">
        <v>2</v>
      </c>
      <c r="AA10" s="17">
        <v>0</v>
      </c>
      <c r="AB10" s="15" t="s">
        <v>25</v>
      </c>
    </row>
    <row r="11" spans="1:28" ht="24" customHeight="1">
      <c r="A11" s="64" t="s">
        <v>8</v>
      </c>
      <c r="B11" s="64"/>
      <c r="C11" s="65"/>
      <c r="D11" s="42">
        <v>27.9</v>
      </c>
      <c r="E11" s="43">
        <f t="shared" si="2"/>
        <v>2004</v>
      </c>
      <c r="F11" s="26">
        <v>59</v>
      </c>
      <c r="G11" s="17">
        <v>522</v>
      </c>
      <c r="H11" s="26">
        <v>879</v>
      </c>
      <c r="I11" s="17">
        <v>360</v>
      </c>
      <c r="J11" s="17">
        <v>109</v>
      </c>
      <c r="K11" s="17">
        <v>51</v>
      </c>
      <c r="L11" s="17">
        <v>17</v>
      </c>
      <c r="M11" s="26">
        <v>6</v>
      </c>
      <c r="N11" s="17">
        <v>1</v>
      </c>
      <c r="O11" s="17">
        <v>0</v>
      </c>
      <c r="P11" s="46">
        <v>26.7</v>
      </c>
      <c r="Q11" s="45">
        <f t="shared" si="3"/>
        <v>1804</v>
      </c>
      <c r="R11" s="26">
        <v>72</v>
      </c>
      <c r="S11" s="17">
        <v>559</v>
      </c>
      <c r="T11" s="33">
        <v>823</v>
      </c>
      <c r="U11" s="17">
        <v>284</v>
      </c>
      <c r="V11" s="17">
        <v>50</v>
      </c>
      <c r="W11" s="17">
        <v>11</v>
      </c>
      <c r="X11" s="17">
        <v>3</v>
      </c>
      <c r="Y11" s="17">
        <v>0</v>
      </c>
      <c r="Z11" s="17">
        <v>2</v>
      </c>
      <c r="AA11" s="17">
        <v>0</v>
      </c>
      <c r="AB11" s="15" t="s">
        <v>26</v>
      </c>
    </row>
    <row r="12" spans="1:28" ht="24" customHeight="1">
      <c r="A12" s="64" t="s">
        <v>9</v>
      </c>
      <c r="B12" s="64"/>
      <c r="C12" s="65"/>
      <c r="D12" s="42">
        <v>28.8</v>
      </c>
      <c r="E12" s="45">
        <f t="shared" si="2"/>
        <v>1644</v>
      </c>
      <c r="F12" s="26">
        <v>19</v>
      </c>
      <c r="G12" s="17">
        <v>269</v>
      </c>
      <c r="H12" s="26">
        <v>830</v>
      </c>
      <c r="I12" s="17">
        <v>360</v>
      </c>
      <c r="J12" s="17">
        <v>113</v>
      </c>
      <c r="K12" s="17">
        <v>34</v>
      </c>
      <c r="L12" s="17">
        <v>13</v>
      </c>
      <c r="M12" s="26">
        <v>5</v>
      </c>
      <c r="N12" s="17">
        <v>1</v>
      </c>
      <c r="O12" s="17">
        <v>0</v>
      </c>
      <c r="P12" s="46">
        <v>27</v>
      </c>
      <c r="Q12" s="45">
        <f t="shared" si="3"/>
        <v>1324</v>
      </c>
      <c r="R12" s="26">
        <v>30</v>
      </c>
      <c r="S12" s="17">
        <v>365</v>
      </c>
      <c r="T12" s="32">
        <v>667</v>
      </c>
      <c r="U12" s="17">
        <v>215</v>
      </c>
      <c r="V12" s="17">
        <v>37</v>
      </c>
      <c r="W12" s="17">
        <v>6</v>
      </c>
      <c r="X12" s="17">
        <v>4</v>
      </c>
      <c r="Y12" s="17">
        <v>0</v>
      </c>
      <c r="Z12" s="17">
        <v>0</v>
      </c>
      <c r="AA12" s="17">
        <v>0</v>
      </c>
      <c r="AB12" s="15" t="s">
        <v>26</v>
      </c>
    </row>
    <row r="13" spans="1:28" ht="24" customHeight="1">
      <c r="A13" s="64" t="s">
        <v>10</v>
      </c>
      <c r="B13" s="64"/>
      <c r="C13" s="65"/>
      <c r="D13" s="42">
        <v>28.6</v>
      </c>
      <c r="E13" s="45">
        <f t="shared" si="2"/>
        <v>590</v>
      </c>
      <c r="F13" s="26">
        <v>9</v>
      </c>
      <c r="G13" s="17">
        <v>145</v>
      </c>
      <c r="H13" s="26">
        <v>243</v>
      </c>
      <c r="I13" s="17">
        <v>128</v>
      </c>
      <c r="J13" s="17">
        <v>37</v>
      </c>
      <c r="K13" s="17">
        <v>17</v>
      </c>
      <c r="L13" s="17">
        <v>5</v>
      </c>
      <c r="M13" s="26">
        <v>5</v>
      </c>
      <c r="N13" s="17">
        <v>1</v>
      </c>
      <c r="O13" s="17">
        <v>0</v>
      </c>
      <c r="P13" s="46">
        <v>27</v>
      </c>
      <c r="Q13" s="45">
        <f t="shared" si="3"/>
        <v>669</v>
      </c>
      <c r="R13" s="26">
        <v>23</v>
      </c>
      <c r="S13" s="17">
        <v>196</v>
      </c>
      <c r="T13" s="33">
        <v>315</v>
      </c>
      <c r="U13" s="17">
        <v>104</v>
      </c>
      <c r="V13" s="17">
        <v>21</v>
      </c>
      <c r="W13" s="17">
        <v>7</v>
      </c>
      <c r="X13" s="17">
        <v>2</v>
      </c>
      <c r="Y13" s="17">
        <v>0</v>
      </c>
      <c r="Z13" s="17">
        <v>1</v>
      </c>
      <c r="AA13" s="17">
        <v>0</v>
      </c>
      <c r="AB13" s="15" t="s">
        <v>27</v>
      </c>
    </row>
    <row r="14" spans="1:28" ht="24" customHeight="1">
      <c r="A14" s="64" t="s">
        <v>11</v>
      </c>
      <c r="B14" s="64"/>
      <c r="C14" s="65"/>
      <c r="D14" s="42">
        <v>29.6</v>
      </c>
      <c r="E14" s="45">
        <f t="shared" si="2"/>
        <v>85</v>
      </c>
      <c r="F14" s="26">
        <v>2</v>
      </c>
      <c r="G14" s="17">
        <v>22</v>
      </c>
      <c r="H14" s="26">
        <v>29</v>
      </c>
      <c r="I14" s="17">
        <v>16</v>
      </c>
      <c r="J14" s="17">
        <v>9</v>
      </c>
      <c r="K14" s="17">
        <v>3</v>
      </c>
      <c r="L14" s="17">
        <v>1</v>
      </c>
      <c r="M14" s="26">
        <v>2</v>
      </c>
      <c r="N14" s="17">
        <v>1</v>
      </c>
      <c r="O14" s="17">
        <v>0</v>
      </c>
      <c r="P14" s="46">
        <v>27.5</v>
      </c>
      <c r="Q14" s="45">
        <f t="shared" si="3"/>
        <v>722</v>
      </c>
      <c r="R14" s="26">
        <v>59</v>
      </c>
      <c r="S14" s="17">
        <v>203</v>
      </c>
      <c r="T14" s="33">
        <v>274</v>
      </c>
      <c r="U14" s="17">
        <v>121</v>
      </c>
      <c r="V14" s="17">
        <v>38</v>
      </c>
      <c r="W14" s="17">
        <v>13</v>
      </c>
      <c r="X14" s="17">
        <v>7</v>
      </c>
      <c r="Y14" s="17">
        <v>2</v>
      </c>
      <c r="Z14" s="17">
        <v>5</v>
      </c>
      <c r="AA14" s="17">
        <v>0</v>
      </c>
      <c r="AB14" s="15" t="s">
        <v>28</v>
      </c>
    </row>
    <row r="15" spans="1:28" ht="33" customHeight="1">
      <c r="A15" s="64"/>
      <c r="B15" s="64"/>
      <c r="C15" s="65"/>
      <c r="D15" s="42"/>
      <c r="E15" s="45"/>
      <c r="F15" s="26"/>
      <c r="G15" s="17"/>
      <c r="H15" s="26"/>
      <c r="I15" s="17"/>
      <c r="J15" s="17"/>
      <c r="K15" s="17"/>
      <c r="L15" s="17"/>
      <c r="M15" s="26"/>
      <c r="N15" s="17"/>
      <c r="O15" s="17"/>
      <c r="P15" s="46"/>
      <c r="Q15" s="45"/>
      <c r="R15" s="26"/>
      <c r="S15" s="17"/>
      <c r="T15" s="33"/>
      <c r="U15" s="17"/>
      <c r="V15" s="17"/>
      <c r="W15" s="17"/>
      <c r="X15" s="17"/>
      <c r="Y15" s="17"/>
      <c r="Z15" s="17"/>
      <c r="AA15" s="17"/>
      <c r="AB15" s="15"/>
    </row>
    <row r="16" spans="1:28" ht="24" customHeight="1">
      <c r="A16" s="71" t="s">
        <v>12</v>
      </c>
      <c r="B16" s="71"/>
      <c r="C16" s="72"/>
      <c r="D16" s="56">
        <v>28.7</v>
      </c>
      <c r="E16" s="57">
        <f t="shared" si="2"/>
        <v>347</v>
      </c>
      <c r="F16" s="27">
        <v>8</v>
      </c>
      <c r="G16" s="24">
        <v>74</v>
      </c>
      <c r="H16" s="27">
        <v>146</v>
      </c>
      <c r="I16" s="24">
        <v>84</v>
      </c>
      <c r="J16" s="24">
        <v>21</v>
      </c>
      <c r="K16" s="24">
        <v>7</v>
      </c>
      <c r="L16" s="24">
        <v>5</v>
      </c>
      <c r="M16" s="27">
        <v>1</v>
      </c>
      <c r="N16" s="24">
        <v>1</v>
      </c>
      <c r="O16" s="24">
        <v>0</v>
      </c>
      <c r="P16" s="58">
        <v>27.2</v>
      </c>
      <c r="Q16" s="57">
        <f t="shared" si="3"/>
        <v>457</v>
      </c>
      <c r="R16" s="27">
        <v>17</v>
      </c>
      <c r="S16" s="24">
        <v>137</v>
      </c>
      <c r="T16" s="27">
        <v>201</v>
      </c>
      <c r="U16" s="24">
        <v>78</v>
      </c>
      <c r="V16" s="24">
        <v>17</v>
      </c>
      <c r="W16" s="24">
        <v>1</v>
      </c>
      <c r="X16" s="24">
        <v>0</v>
      </c>
      <c r="Y16" s="24">
        <v>2</v>
      </c>
      <c r="Z16" s="24">
        <v>4</v>
      </c>
      <c r="AA16" s="24">
        <v>0</v>
      </c>
      <c r="AB16" s="22" t="s">
        <v>29</v>
      </c>
    </row>
    <row r="17" spans="1:28" ht="36" customHeight="1">
      <c r="A17" s="73"/>
      <c r="B17" s="73"/>
      <c r="C17" s="73"/>
      <c r="D17" s="38"/>
      <c r="E17" s="17"/>
      <c r="F17" s="26"/>
      <c r="G17" s="17"/>
      <c r="H17" s="26"/>
      <c r="I17" s="17"/>
      <c r="J17" s="17"/>
      <c r="K17" s="17"/>
      <c r="L17" s="17"/>
      <c r="M17" s="26"/>
      <c r="N17" s="17"/>
      <c r="O17" s="17"/>
      <c r="P17" s="25"/>
      <c r="Q17" s="17"/>
      <c r="R17" s="26"/>
      <c r="S17" s="17"/>
      <c r="T17" s="32"/>
      <c r="U17" s="17"/>
      <c r="V17" s="17"/>
      <c r="W17" s="17"/>
      <c r="X17" s="17"/>
      <c r="Y17" s="17"/>
      <c r="Z17" s="17"/>
      <c r="AA17" s="17"/>
      <c r="AB17" s="9"/>
    </row>
    <row r="18" spans="1:28" ht="24" customHeight="1">
      <c r="A18" s="2" t="s">
        <v>30</v>
      </c>
      <c r="B18" s="28"/>
      <c r="C18" s="28"/>
      <c r="D18" s="38"/>
      <c r="E18" s="17"/>
      <c r="F18" s="26"/>
      <c r="G18" s="17"/>
      <c r="H18" s="26"/>
      <c r="I18" s="17"/>
      <c r="J18" s="17"/>
      <c r="K18" s="17"/>
      <c r="L18" s="17"/>
      <c r="M18" s="26"/>
      <c r="N18" s="17"/>
      <c r="O18" s="17"/>
      <c r="P18" s="25"/>
      <c r="Q18" s="17"/>
      <c r="R18" s="26"/>
      <c r="S18" s="17"/>
      <c r="T18" s="33"/>
      <c r="U18" s="17"/>
      <c r="V18" s="17"/>
      <c r="W18" s="17"/>
      <c r="X18" s="17"/>
      <c r="Y18" s="17"/>
      <c r="Z18" s="17"/>
      <c r="AA18" s="17"/>
      <c r="AB18" s="9"/>
    </row>
    <row r="19" spans="1:28" ht="24" customHeight="1" thickBot="1">
      <c r="A19" s="49" t="s">
        <v>33</v>
      </c>
      <c r="B19" s="37"/>
      <c r="C19" s="37"/>
      <c r="D19" s="38"/>
      <c r="E19" s="17"/>
      <c r="F19" s="26"/>
      <c r="G19" s="17"/>
      <c r="H19" s="26"/>
      <c r="I19" s="17"/>
      <c r="J19" s="17"/>
      <c r="K19" s="17"/>
      <c r="L19" s="17"/>
      <c r="M19" s="26"/>
      <c r="N19" s="17"/>
      <c r="O19" s="17"/>
      <c r="P19" s="25"/>
      <c r="Q19" s="17"/>
      <c r="R19" s="26"/>
      <c r="S19" s="17"/>
      <c r="T19" s="33"/>
      <c r="U19" s="17"/>
      <c r="V19" s="17"/>
      <c r="W19" s="17"/>
      <c r="X19" s="17"/>
      <c r="Y19" s="17"/>
      <c r="Z19" s="17"/>
      <c r="AA19" s="17"/>
      <c r="AB19" s="9"/>
    </row>
    <row r="20" spans="1:28" s="41" customFormat="1" ht="24" customHeight="1">
      <c r="A20" s="68" t="s">
        <v>5</v>
      </c>
      <c r="B20" s="68"/>
      <c r="C20" s="69"/>
      <c r="D20" s="50">
        <v>28.4</v>
      </c>
      <c r="E20" s="51">
        <f>SUM(F20:O20)</f>
        <v>5131</v>
      </c>
      <c r="F20" s="52">
        <f>SUM(F22:F27,F29)</f>
        <v>111</v>
      </c>
      <c r="G20" s="53">
        <f aca="true" t="shared" si="4" ref="G20:O20">SUM(G22:G27,G29)</f>
        <v>1147</v>
      </c>
      <c r="H20" s="52">
        <f t="shared" si="4"/>
        <v>2303</v>
      </c>
      <c r="I20" s="53">
        <f t="shared" si="4"/>
        <v>1041</v>
      </c>
      <c r="J20" s="53">
        <f t="shared" si="4"/>
        <v>329</v>
      </c>
      <c r="K20" s="53">
        <f t="shared" si="4"/>
        <v>133</v>
      </c>
      <c r="L20" s="53">
        <f t="shared" si="4"/>
        <v>51</v>
      </c>
      <c r="M20" s="52">
        <f t="shared" si="4"/>
        <v>13</v>
      </c>
      <c r="N20" s="53">
        <f t="shared" si="4"/>
        <v>3</v>
      </c>
      <c r="O20" s="53">
        <f t="shared" si="4"/>
        <v>0</v>
      </c>
      <c r="P20" s="54">
        <v>26.9</v>
      </c>
      <c r="Q20" s="53">
        <f>SUM(R20:AA20)</f>
        <v>5294</v>
      </c>
      <c r="R20" s="52">
        <f>SUM(R22:R27,R29)</f>
        <v>223</v>
      </c>
      <c r="S20" s="53">
        <f aca="true" t="shared" si="5" ref="S20:AA20">SUM(S22:S27,S29)</f>
        <v>1527</v>
      </c>
      <c r="T20" s="53">
        <f t="shared" si="5"/>
        <v>2447</v>
      </c>
      <c r="U20" s="53">
        <f t="shared" si="5"/>
        <v>864</v>
      </c>
      <c r="V20" s="53">
        <f t="shared" si="5"/>
        <v>172</v>
      </c>
      <c r="W20" s="53">
        <f t="shared" si="5"/>
        <v>37</v>
      </c>
      <c r="X20" s="53">
        <f t="shared" si="5"/>
        <v>14</v>
      </c>
      <c r="Y20" s="53">
        <f t="shared" si="5"/>
        <v>4</v>
      </c>
      <c r="Z20" s="53">
        <f t="shared" si="5"/>
        <v>6</v>
      </c>
      <c r="AA20" s="53">
        <f t="shared" si="5"/>
        <v>0</v>
      </c>
      <c r="AB20" s="55" t="s">
        <v>23</v>
      </c>
    </row>
    <row r="21" spans="1:28" ht="33" customHeight="1">
      <c r="A21" s="64"/>
      <c r="B21" s="64"/>
      <c r="C21" s="65"/>
      <c r="D21" s="38"/>
      <c r="E21" s="39"/>
      <c r="F21" s="26"/>
      <c r="G21" s="17"/>
      <c r="H21" s="26"/>
      <c r="I21" s="17"/>
      <c r="J21" s="17"/>
      <c r="K21" s="17"/>
      <c r="L21" s="17"/>
      <c r="M21" s="26"/>
      <c r="N21" s="17"/>
      <c r="O21" s="17"/>
      <c r="P21" s="25"/>
      <c r="Q21" s="40"/>
      <c r="R21" s="26"/>
      <c r="S21" s="17"/>
      <c r="T21" s="32"/>
      <c r="U21" s="17"/>
      <c r="V21" s="17"/>
      <c r="W21" s="17"/>
      <c r="X21" s="17"/>
      <c r="Y21" s="17"/>
      <c r="Z21" s="17"/>
      <c r="AA21" s="17"/>
      <c r="AB21" s="15"/>
    </row>
    <row r="22" spans="1:28" ht="24" customHeight="1">
      <c r="A22" s="64" t="s">
        <v>6</v>
      </c>
      <c r="B22" s="64"/>
      <c r="C22" s="65"/>
      <c r="D22" s="42">
        <v>28.7</v>
      </c>
      <c r="E22" s="43">
        <f aca="true" t="shared" si="6" ref="E22:E29">SUM(F22:O22)</f>
        <v>338</v>
      </c>
      <c r="F22" s="26">
        <v>10</v>
      </c>
      <c r="G22" s="17">
        <v>93</v>
      </c>
      <c r="H22" s="26">
        <v>122</v>
      </c>
      <c r="I22" s="17">
        <v>61</v>
      </c>
      <c r="J22" s="17">
        <v>23</v>
      </c>
      <c r="K22" s="17">
        <v>20</v>
      </c>
      <c r="L22" s="17">
        <v>8</v>
      </c>
      <c r="M22" s="26">
        <v>1</v>
      </c>
      <c r="N22" s="17">
        <v>0</v>
      </c>
      <c r="O22" s="17">
        <v>0</v>
      </c>
      <c r="P22" s="46">
        <v>26.7</v>
      </c>
      <c r="Q22" s="45">
        <f aca="true" t="shared" si="7" ref="Q22:Q29">SUM(R22:AA22)</f>
        <v>290</v>
      </c>
      <c r="R22" s="26">
        <v>15</v>
      </c>
      <c r="S22" s="17">
        <v>90</v>
      </c>
      <c r="T22" s="32">
        <v>121</v>
      </c>
      <c r="U22" s="17">
        <v>48</v>
      </c>
      <c r="V22" s="17">
        <v>13</v>
      </c>
      <c r="W22" s="17">
        <v>2</v>
      </c>
      <c r="X22" s="17">
        <v>1</v>
      </c>
      <c r="Y22" s="17">
        <v>0</v>
      </c>
      <c r="Z22" s="17">
        <v>0</v>
      </c>
      <c r="AA22" s="17">
        <v>0</v>
      </c>
      <c r="AB22" s="15" t="s">
        <v>24</v>
      </c>
    </row>
    <row r="23" spans="1:28" ht="24" customHeight="1">
      <c r="A23" s="64" t="s">
        <v>7</v>
      </c>
      <c r="B23" s="64"/>
      <c r="C23" s="65"/>
      <c r="D23" s="42">
        <v>28.7</v>
      </c>
      <c r="E23" s="43">
        <f t="shared" si="6"/>
        <v>492</v>
      </c>
      <c r="F23" s="26">
        <v>19</v>
      </c>
      <c r="G23" s="17">
        <v>111</v>
      </c>
      <c r="H23" s="26">
        <v>198</v>
      </c>
      <c r="I23" s="17">
        <v>98</v>
      </c>
      <c r="J23" s="17">
        <v>38</v>
      </c>
      <c r="K23" s="17">
        <v>17</v>
      </c>
      <c r="L23" s="17">
        <v>9</v>
      </c>
      <c r="M23" s="26">
        <v>1</v>
      </c>
      <c r="N23" s="17">
        <v>1</v>
      </c>
      <c r="O23" s="17">
        <v>0</v>
      </c>
      <c r="P23" s="46">
        <v>26.8</v>
      </c>
      <c r="Q23" s="45">
        <f t="shared" si="7"/>
        <v>445</v>
      </c>
      <c r="R23" s="26">
        <v>26</v>
      </c>
      <c r="S23" s="17">
        <v>126</v>
      </c>
      <c r="T23" s="33">
        <v>199</v>
      </c>
      <c r="U23" s="17">
        <v>69</v>
      </c>
      <c r="V23" s="17">
        <v>18</v>
      </c>
      <c r="W23" s="17">
        <v>5</v>
      </c>
      <c r="X23" s="17">
        <v>2</v>
      </c>
      <c r="Y23" s="17">
        <v>0</v>
      </c>
      <c r="Z23" s="17">
        <v>0</v>
      </c>
      <c r="AA23" s="17">
        <v>0</v>
      </c>
      <c r="AB23" s="15" t="s">
        <v>25</v>
      </c>
    </row>
    <row r="24" spans="1:28" ht="24" customHeight="1">
      <c r="A24" s="64" t="s">
        <v>8</v>
      </c>
      <c r="B24" s="64"/>
      <c r="C24" s="65"/>
      <c r="D24" s="42">
        <v>27.9</v>
      </c>
      <c r="E24" s="43">
        <f t="shared" si="6"/>
        <v>1802</v>
      </c>
      <c r="F24" s="26">
        <v>52</v>
      </c>
      <c r="G24" s="17">
        <v>462</v>
      </c>
      <c r="H24" s="26">
        <v>800</v>
      </c>
      <c r="I24" s="17">
        <v>328</v>
      </c>
      <c r="J24" s="17">
        <v>98</v>
      </c>
      <c r="K24" s="17">
        <v>43</v>
      </c>
      <c r="L24" s="17">
        <v>14</v>
      </c>
      <c r="M24" s="26">
        <v>4</v>
      </c>
      <c r="N24" s="17">
        <v>1</v>
      </c>
      <c r="O24" s="17">
        <v>0</v>
      </c>
      <c r="P24" s="46">
        <v>26.7</v>
      </c>
      <c r="Q24" s="45">
        <f t="shared" si="7"/>
        <v>1656</v>
      </c>
      <c r="R24" s="26">
        <v>66</v>
      </c>
      <c r="S24" s="17">
        <v>500</v>
      </c>
      <c r="T24" s="33">
        <v>769</v>
      </c>
      <c r="U24" s="17">
        <v>265</v>
      </c>
      <c r="V24" s="17">
        <v>44</v>
      </c>
      <c r="W24" s="17">
        <v>9</v>
      </c>
      <c r="X24" s="17">
        <v>2</v>
      </c>
      <c r="Y24" s="17">
        <v>0</v>
      </c>
      <c r="Z24" s="17">
        <v>1</v>
      </c>
      <c r="AA24" s="17">
        <v>0</v>
      </c>
      <c r="AB24" s="15" t="s">
        <v>26</v>
      </c>
    </row>
    <row r="25" spans="1:28" ht="24" customHeight="1">
      <c r="A25" s="64" t="s">
        <v>9</v>
      </c>
      <c r="B25" s="64"/>
      <c r="C25" s="65"/>
      <c r="D25" s="42">
        <v>28.7</v>
      </c>
      <c r="E25" s="45">
        <f t="shared" si="6"/>
        <v>1569</v>
      </c>
      <c r="F25" s="26">
        <v>14</v>
      </c>
      <c r="G25" s="17">
        <v>260</v>
      </c>
      <c r="H25" s="26">
        <v>799</v>
      </c>
      <c r="I25" s="17">
        <v>345</v>
      </c>
      <c r="J25" s="17">
        <v>106</v>
      </c>
      <c r="K25" s="17">
        <v>31</v>
      </c>
      <c r="L25" s="17">
        <v>11</v>
      </c>
      <c r="M25" s="26">
        <v>3</v>
      </c>
      <c r="N25" s="17">
        <v>0</v>
      </c>
      <c r="O25" s="17">
        <v>0</v>
      </c>
      <c r="P25" s="46">
        <v>26.9</v>
      </c>
      <c r="Q25" s="45">
        <f t="shared" si="7"/>
        <v>1252</v>
      </c>
      <c r="R25" s="26">
        <v>27</v>
      </c>
      <c r="S25" s="17">
        <v>345</v>
      </c>
      <c r="T25" s="32">
        <v>636</v>
      </c>
      <c r="U25" s="17">
        <v>206</v>
      </c>
      <c r="V25" s="17">
        <v>33</v>
      </c>
      <c r="W25" s="17">
        <v>4</v>
      </c>
      <c r="X25" s="17">
        <v>1</v>
      </c>
      <c r="Y25" s="17">
        <v>0</v>
      </c>
      <c r="Z25" s="17">
        <v>0</v>
      </c>
      <c r="AA25" s="17">
        <v>0</v>
      </c>
      <c r="AB25" s="15" t="s">
        <v>26</v>
      </c>
    </row>
    <row r="26" spans="1:28" ht="24" customHeight="1">
      <c r="A26" s="64" t="s">
        <v>10</v>
      </c>
      <c r="B26" s="64"/>
      <c r="C26" s="65"/>
      <c r="D26" s="42">
        <v>28.7</v>
      </c>
      <c r="E26" s="45">
        <f t="shared" si="6"/>
        <v>544</v>
      </c>
      <c r="F26" s="26">
        <v>6</v>
      </c>
      <c r="G26" s="17">
        <v>133</v>
      </c>
      <c r="H26" s="26">
        <v>225</v>
      </c>
      <c r="I26" s="17">
        <v>121</v>
      </c>
      <c r="J26" s="17">
        <v>34</v>
      </c>
      <c r="K26" s="17">
        <v>15</v>
      </c>
      <c r="L26" s="17">
        <v>5</v>
      </c>
      <c r="M26" s="26">
        <v>4</v>
      </c>
      <c r="N26" s="17">
        <v>1</v>
      </c>
      <c r="O26" s="17">
        <v>0</v>
      </c>
      <c r="P26" s="46">
        <v>27</v>
      </c>
      <c r="Q26" s="45">
        <f t="shared" si="7"/>
        <v>615</v>
      </c>
      <c r="R26" s="26">
        <v>23</v>
      </c>
      <c r="S26" s="17">
        <v>178</v>
      </c>
      <c r="T26" s="33">
        <v>291</v>
      </c>
      <c r="U26" s="17">
        <v>95</v>
      </c>
      <c r="V26" s="17">
        <v>20</v>
      </c>
      <c r="W26" s="17">
        <v>6</v>
      </c>
      <c r="X26" s="17">
        <v>1</v>
      </c>
      <c r="Y26" s="17">
        <v>0</v>
      </c>
      <c r="Z26" s="17">
        <v>1</v>
      </c>
      <c r="AA26" s="17">
        <v>0</v>
      </c>
      <c r="AB26" s="15" t="s">
        <v>27</v>
      </c>
    </row>
    <row r="27" spans="1:28" ht="24" customHeight="1">
      <c r="A27" s="64" t="s">
        <v>11</v>
      </c>
      <c r="B27" s="64"/>
      <c r="C27" s="65"/>
      <c r="D27" s="42">
        <v>28.4</v>
      </c>
      <c r="E27" s="45">
        <f t="shared" si="6"/>
        <v>69</v>
      </c>
      <c r="F27" s="26">
        <v>2</v>
      </c>
      <c r="G27" s="17">
        <v>19</v>
      </c>
      <c r="H27" s="26">
        <v>24</v>
      </c>
      <c r="I27" s="17">
        <v>13</v>
      </c>
      <c r="J27" s="17">
        <v>9</v>
      </c>
      <c r="K27" s="17">
        <v>2</v>
      </c>
      <c r="L27" s="17">
        <v>0</v>
      </c>
      <c r="M27" s="26">
        <v>0</v>
      </c>
      <c r="N27" s="17">
        <v>0</v>
      </c>
      <c r="O27" s="17">
        <v>0</v>
      </c>
      <c r="P27" s="46">
        <v>27.4</v>
      </c>
      <c r="Q27" s="45">
        <f t="shared" si="7"/>
        <v>621</v>
      </c>
      <c r="R27" s="26">
        <v>51</v>
      </c>
      <c r="S27" s="17">
        <v>165</v>
      </c>
      <c r="T27" s="33">
        <v>247</v>
      </c>
      <c r="U27" s="17">
        <v>108</v>
      </c>
      <c r="V27" s="17">
        <v>29</v>
      </c>
      <c r="W27" s="17">
        <v>10</v>
      </c>
      <c r="X27" s="17">
        <v>7</v>
      </c>
      <c r="Y27" s="17">
        <v>2</v>
      </c>
      <c r="Z27" s="17">
        <v>2</v>
      </c>
      <c r="AA27" s="17">
        <v>0</v>
      </c>
      <c r="AB27" s="15" t="s">
        <v>28</v>
      </c>
    </row>
    <row r="28" spans="1:28" ht="33" customHeight="1">
      <c r="A28" s="64"/>
      <c r="B28" s="64"/>
      <c r="C28" s="65"/>
      <c r="D28" s="42"/>
      <c r="E28" s="45"/>
      <c r="F28" s="26"/>
      <c r="G28" s="17"/>
      <c r="H28" s="26"/>
      <c r="I28" s="17"/>
      <c r="J28" s="17"/>
      <c r="K28" s="17"/>
      <c r="L28" s="17"/>
      <c r="M28" s="26"/>
      <c r="N28" s="17"/>
      <c r="O28" s="17"/>
      <c r="P28" s="46"/>
      <c r="Q28" s="45"/>
      <c r="R28" s="26"/>
      <c r="S28" s="17"/>
      <c r="T28" s="33"/>
      <c r="U28" s="17"/>
      <c r="V28" s="17"/>
      <c r="W28" s="17"/>
      <c r="X28" s="17"/>
      <c r="Y28" s="17"/>
      <c r="Z28" s="17"/>
      <c r="AA28" s="17"/>
      <c r="AB28" s="15"/>
    </row>
    <row r="29" spans="1:28" ht="24" customHeight="1">
      <c r="A29" s="71" t="s">
        <v>12</v>
      </c>
      <c r="B29" s="71"/>
      <c r="C29" s="72"/>
      <c r="D29" s="56">
        <v>28.4</v>
      </c>
      <c r="E29" s="57">
        <f t="shared" si="6"/>
        <v>317</v>
      </c>
      <c r="F29" s="27">
        <v>8</v>
      </c>
      <c r="G29" s="24">
        <v>69</v>
      </c>
      <c r="H29" s="27">
        <v>135</v>
      </c>
      <c r="I29" s="24">
        <v>75</v>
      </c>
      <c r="J29" s="24">
        <v>21</v>
      </c>
      <c r="K29" s="24">
        <v>5</v>
      </c>
      <c r="L29" s="24">
        <v>4</v>
      </c>
      <c r="M29" s="27">
        <v>0</v>
      </c>
      <c r="N29" s="24">
        <v>0</v>
      </c>
      <c r="O29" s="24">
        <v>0</v>
      </c>
      <c r="P29" s="58">
        <v>27.2</v>
      </c>
      <c r="Q29" s="57">
        <f t="shared" si="7"/>
        <v>415</v>
      </c>
      <c r="R29" s="27">
        <v>15</v>
      </c>
      <c r="S29" s="24">
        <v>123</v>
      </c>
      <c r="T29" s="27">
        <v>184</v>
      </c>
      <c r="U29" s="24">
        <v>73</v>
      </c>
      <c r="V29" s="24">
        <v>15</v>
      </c>
      <c r="W29" s="24">
        <v>1</v>
      </c>
      <c r="X29" s="24">
        <v>0</v>
      </c>
      <c r="Y29" s="24">
        <v>2</v>
      </c>
      <c r="Z29" s="24">
        <v>2</v>
      </c>
      <c r="AA29" s="24">
        <v>0</v>
      </c>
      <c r="AB29" s="22" t="s">
        <v>29</v>
      </c>
    </row>
    <row r="30" spans="1:19" ht="15" customHeight="1">
      <c r="A30" s="64"/>
      <c r="B30" s="64"/>
      <c r="C30" s="64"/>
      <c r="D30" s="23"/>
      <c r="E30" s="10"/>
      <c r="H30" s="13"/>
      <c r="J30" s="25"/>
      <c r="K30" s="25"/>
      <c r="L30" s="17"/>
      <c r="M30" s="26"/>
      <c r="N30" s="17"/>
      <c r="O30" s="17"/>
      <c r="P30" s="19"/>
      <c r="Q30" s="19"/>
      <c r="R30" s="20"/>
      <c r="S30" s="19"/>
    </row>
    <row r="31" spans="1:19" ht="15" customHeight="1">
      <c r="A31" s="64"/>
      <c r="B31" s="64"/>
      <c r="C31" s="64"/>
      <c r="D31" s="23"/>
      <c r="E31" s="10"/>
      <c r="H31" s="13"/>
      <c r="J31" s="25"/>
      <c r="K31" s="25"/>
      <c r="L31" s="17"/>
      <c r="M31" s="26"/>
      <c r="N31" s="17"/>
      <c r="O31" s="18"/>
      <c r="P31" s="19"/>
      <c r="Q31" s="19"/>
      <c r="R31" s="20"/>
      <c r="S31" s="19"/>
    </row>
    <row r="32" spans="1:19" ht="15" customHeight="1">
      <c r="A32" s="64"/>
      <c r="B32" s="64"/>
      <c r="C32" s="64"/>
      <c r="D32" s="23"/>
      <c r="E32" s="10"/>
      <c r="H32" s="13"/>
      <c r="J32" s="25"/>
      <c r="K32" s="25"/>
      <c r="L32" s="17"/>
      <c r="M32" s="26"/>
      <c r="N32" s="17"/>
      <c r="O32" s="17"/>
      <c r="P32" s="19"/>
      <c r="Q32" s="19"/>
      <c r="R32" s="20"/>
      <c r="S32" s="19"/>
    </row>
    <row r="33" spans="1:19" ht="15" customHeight="1">
      <c r="A33" s="64"/>
      <c r="B33" s="64"/>
      <c r="C33" s="64"/>
      <c r="D33" s="23"/>
      <c r="E33" s="10"/>
      <c r="H33" s="13"/>
      <c r="J33" s="25"/>
      <c r="K33" s="25"/>
      <c r="L33" s="17"/>
      <c r="M33" s="26"/>
      <c r="N33" s="17"/>
      <c r="O33" s="18"/>
      <c r="P33" s="19"/>
      <c r="Q33" s="19"/>
      <c r="R33" s="20"/>
      <c r="S33" s="19"/>
    </row>
    <row r="34" spans="1:20" ht="15" customHeight="1">
      <c r="A34" s="64"/>
      <c r="B34" s="64"/>
      <c r="C34" s="64"/>
      <c r="D34" s="23"/>
      <c r="E34" s="10"/>
      <c r="H34" s="13"/>
      <c r="J34" s="25"/>
      <c r="K34" s="25"/>
      <c r="L34" s="17"/>
      <c r="M34" s="26"/>
      <c r="N34" s="17"/>
      <c r="O34" s="17"/>
      <c r="P34" s="19"/>
      <c r="Q34" s="19"/>
      <c r="R34" s="20"/>
      <c r="S34" s="19"/>
      <c r="T34" s="16"/>
    </row>
    <row r="35" spans="1:20" ht="15" customHeight="1">
      <c r="A35" s="64"/>
      <c r="B35" s="64"/>
      <c r="C35" s="64"/>
      <c r="D35" s="23"/>
      <c r="E35" s="10"/>
      <c r="H35" s="13"/>
      <c r="J35" s="25"/>
      <c r="K35" s="25"/>
      <c r="L35" s="17"/>
      <c r="M35" s="26"/>
      <c r="N35" s="17"/>
      <c r="O35" s="18"/>
      <c r="P35" s="19"/>
      <c r="Q35" s="19"/>
      <c r="R35" s="20"/>
      <c r="S35" s="19"/>
      <c r="T35" s="16"/>
    </row>
    <row r="36" spans="1:19" ht="15" customHeight="1">
      <c r="A36" s="64"/>
      <c r="B36" s="64"/>
      <c r="C36" s="64"/>
      <c r="D36" s="23"/>
      <c r="E36" s="10"/>
      <c r="H36" s="13"/>
      <c r="J36" s="25"/>
      <c r="K36" s="25"/>
      <c r="L36" s="17"/>
      <c r="M36" s="26"/>
      <c r="N36" s="17"/>
      <c r="O36" s="18"/>
      <c r="P36" s="19"/>
      <c r="Q36" s="19"/>
      <c r="R36" s="20"/>
      <c r="S36" s="19"/>
    </row>
    <row r="37" spans="1:20" ht="15" customHeight="1">
      <c r="A37" s="64"/>
      <c r="B37" s="64"/>
      <c r="C37" s="64"/>
      <c r="D37" s="23"/>
      <c r="E37" s="10"/>
      <c r="H37" s="13"/>
      <c r="J37" s="25"/>
      <c r="K37" s="25"/>
      <c r="L37" s="17"/>
      <c r="M37" s="26"/>
      <c r="N37" s="17"/>
      <c r="O37" s="17"/>
      <c r="P37" s="19"/>
      <c r="Q37" s="19"/>
      <c r="R37" s="20"/>
      <c r="S37" s="19"/>
      <c r="T37" s="16"/>
    </row>
    <row r="38" spans="1:20" ht="15" customHeight="1">
      <c r="A38" s="64"/>
      <c r="B38" s="64"/>
      <c r="C38" s="64"/>
      <c r="D38" s="23"/>
      <c r="E38" s="10"/>
      <c r="H38" s="13"/>
      <c r="J38" s="25"/>
      <c r="K38" s="25"/>
      <c r="L38" s="17"/>
      <c r="M38" s="26"/>
      <c r="N38" s="17"/>
      <c r="O38" s="17"/>
      <c r="P38" s="19"/>
      <c r="Q38" s="19"/>
      <c r="R38" s="20"/>
      <c r="S38" s="19"/>
      <c r="T38" s="16"/>
    </row>
    <row r="39" spans="1:20" ht="15" customHeight="1">
      <c r="A39" s="64"/>
      <c r="B39" s="64"/>
      <c r="C39" s="64"/>
      <c r="D39" s="23"/>
      <c r="E39" s="10"/>
      <c r="H39" s="13"/>
      <c r="J39" s="25"/>
      <c r="K39" s="25"/>
      <c r="L39" s="17"/>
      <c r="M39" s="26"/>
      <c r="N39" s="17"/>
      <c r="O39" s="17"/>
      <c r="P39" s="19"/>
      <c r="Q39" s="19"/>
      <c r="R39" s="20"/>
      <c r="S39" s="19"/>
      <c r="T39" s="16"/>
    </row>
    <row r="40" spans="1:20" ht="15" customHeight="1">
      <c r="A40" s="64"/>
      <c r="B40" s="64"/>
      <c r="C40" s="64"/>
      <c r="D40" s="23"/>
      <c r="E40" s="10"/>
      <c r="H40" s="13"/>
      <c r="J40" s="25"/>
      <c r="K40" s="25"/>
      <c r="L40" s="17"/>
      <c r="M40" s="26"/>
      <c r="N40" s="17"/>
      <c r="O40" s="17"/>
      <c r="P40" s="19"/>
      <c r="Q40" s="19"/>
      <c r="R40" s="20"/>
      <c r="S40" s="19"/>
      <c r="T40" s="16"/>
    </row>
    <row r="41" spans="1:19" ht="15" customHeight="1">
      <c r="A41" s="64"/>
      <c r="B41" s="64"/>
      <c r="C41" s="64"/>
      <c r="D41" s="23"/>
      <c r="E41" s="10"/>
      <c r="H41" s="13"/>
      <c r="J41" s="25"/>
      <c r="K41" s="25"/>
      <c r="L41" s="17"/>
      <c r="M41" s="26"/>
      <c r="N41" s="17"/>
      <c r="O41" s="18"/>
      <c r="P41" s="19"/>
      <c r="Q41" s="19"/>
      <c r="R41" s="20"/>
      <c r="S41" s="19"/>
    </row>
    <row r="42" spans="1:20" ht="15" customHeight="1">
      <c r="A42" s="64"/>
      <c r="B42" s="64"/>
      <c r="C42" s="64"/>
      <c r="D42" s="23"/>
      <c r="E42" s="10"/>
      <c r="H42" s="13"/>
      <c r="J42" s="25"/>
      <c r="K42" s="25"/>
      <c r="L42" s="17"/>
      <c r="M42" s="26"/>
      <c r="N42" s="17"/>
      <c r="O42" s="17"/>
      <c r="P42" s="19"/>
      <c r="Q42" s="19"/>
      <c r="R42" s="20"/>
      <c r="S42" s="19"/>
      <c r="T42" s="16"/>
    </row>
    <row r="43" spans="1:20" ht="15" customHeight="1">
      <c r="A43" s="64"/>
      <c r="B43" s="64"/>
      <c r="C43" s="64"/>
      <c r="D43" s="23"/>
      <c r="E43" s="10"/>
      <c r="H43" s="13"/>
      <c r="J43" s="25"/>
      <c r="K43" s="25"/>
      <c r="L43" s="17"/>
      <c r="M43" s="26"/>
      <c r="N43" s="17"/>
      <c r="O43" s="18"/>
      <c r="P43" s="19"/>
      <c r="Q43" s="19"/>
      <c r="R43" s="20"/>
      <c r="S43" s="19"/>
      <c r="T43" s="16"/>
    </row>
    <row r="44" spans="1:20" ht="15" customHeight="1">
      <c r="A44" s="64"/>
      <c r="B44" s="64"/>
      <c r="C44" s="64"/>
      <c r="D44" s="23"/>
      <c r="E44" s="10"/>
      <c r="H44" s="13"/>
      <c r="J44" s="25"/>
      <c r="K44" s="25"/>
      <c r="L44" s="17"/>
      <c r="M44" s="26"/>
      <c r="N44" s="17"/>
      <c r="O44" s="18"/>
      <c r="P44" s="19"/>
      <c r="Q44" s="19"/>
      <c r="R44" s="20"/>
      <c r="S44" s="19"/>
      <c r="T44" s="16"/>
    </row>
    <row r="45" spans="1:20" s="2" customFormat="1" ht="15" customHeight="1">
      <c r="A45" s="64"/>
      <c r="B45" s="64"/>
      <c r="C45" s="64"/>
      <c r="D45" s="30"/>
      <c r="E45" s="3"/>
      <c r="F45" s="6"/>
      <c r="G45" s="5"/>
      <c r="H45" s="6"/>
      <c r="I45" s="5"/>
      <c r="J45" s="31"/>
      <c r="K45" s="31"/>
      <c r="L45" s="32"/>
      <c r="M45" s="33"/>
      <c r="N45" s="32"/>
      <c r="O45" s="34"/>
      <c r="P45" s="35"/>
      <c r="Q45" s="35"/>
      <c r="R45" s="36"/>
      <c r="S45" s="35"/>
      <c r="T45" s="16"/>
    </row>
    <row r="46" spans="2:20" s="2" customFormat="1" ht="13.5">
      <c r="B46" s="7"/>
      <c r="F46" s="6"/>
      <c r="G46" s="5"/>
      <c r="H46" s="4"/>
      <c r="I46" s="5"/>
      <c r="J46" s="3"/>
      <c r="L46" s="5"/>
      <c r="M46" s="6"/>
      <c r="N46" s="5"/>
      <c r="O46" s="3"/>
      <c r="Q46" s="5"/>
      <c r="R46" s="6"/>
      <c r="S46" s="5"/>
      <c r="T46" s="7"/>
    </row>
    <row r="47" spans="1:3" ht="13.5">
      <c r="A47" s="2"/>
      <c r="B47" s="7"/>
      <c r="C47" s="2"/>
    </row>
    <row r="48" spans="1:3" ht="13.5">
      <c r="A48" s="2"/>
      <c r="B48" s="7"/>
      <c r="C48" s="2"/>
    </row>
    <row r="49" spans="1:3" ht="13.5">
      <c r="A49" s="2"/>
      <c r="B49" s="7"/>
      <c r="C49" s="2"/>
    </row>
    <row r="50" spans="1:3" ht="13.5">
      <c r="A50" s="2"/>
      <c r="B50" s="7"/>
      <c r="C50" s="2"/>
    </row>
    <row r="51" spans="1:3" ht="13.5">
      <c r="A51" s="2"/>
      <c r="B51" s="7"/>
      <c r="C51" s="2"/>
    </row>
    <row r="52" spans="1:3" ht="13.5">
      <c r="A52" s="2"/>
      <c r="B52" s="7"/>
      <c r="C52" s="2"/>
    </row>
  </sheetData>
  <mergeCells count="44">
    <mergeCell ref="A43:C43"/>
    <mergeCell ref="A44:C44"/>
    <mergeCell ref="A45:C45"/>
    <mergeCell ref="A5:C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20:C20"/>
    <mergeCell ref="A21:C21"/>
    <mergeCell ref="A22:C22"/>
    <mergeCell ref="D1:AB1"/>
    <mergeCell ref="A15:C15"/>
    <mergeCell ref="A16:C16"/>
    <mergeCell ref="A17:C17"/>
    <mergeCell ref="A11:C11"/>
    <mergeCell ref="A12:C12"/>
    <mergeCell ref="A13:C13"/>
    <mergeCell ref="A14:C14"/>
    <mergeCell ref="A7:C7"/>
    <mergeCell ref="A8:C8"/>
    <mergeCell ref="A9:C9"/>
    <mergeCell ref="A10:C10"/>
    <mergeCell ref="AB5:AB6"/>
    <mergeCell ref="A1:C1"/>
    <mergeCell ref="A2:C2"/>
    <mergeCell ref="D5:O5"/>
    <mergeCell ref="P5:AA5"/>
  </mergeCells>
  <printOptions horizontalCentered="1" verticalCentered="1"/>
  <pageMargins left="0.4" right="0.33" top="0" bottom="0" header="0.5118110236220472" footer="0.5118110236220472"/>
  <pageSetup blackAndWhite="1" fitToHeight="1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2003-05-19T01:08:28Z</cp:lastPrinted>
  <dcterms:created xsi:type="dcterms:W3CDTF">2002-01-07T01:47:53Z</dcterms:created>
  <dcterms:modified xsi:type="dcterms:W3CDTF">2003-05-19T01:08:32Z</dcterms:modified>
  <cp:category/>
  <cp:version/>
  <cp:contentType/>
  <cp:contentStatus/>
</cp:coreProperties>
</file>