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000" activeTab="0"/>
  </bookViews>
  <sheets>
    <sheet name="Sheet1" sheetId="1" r:id="rId1"/>
  </sheets>
  <definedNames/>
  <calcPr fullCalcOnLoad="1"/>
</workbook>
</file>

<file path=xl/sharedStrings.xml><?xml version="1.0" encoding="utf-8"?>
<sst xmlns="http://schemas.openxmlformats.org/spreadsheetml/2006/main" count="83" uniqueCount="72">
  <si>
    <t>総数</t>
  </si>
  <si>
    <t>郡部</t>
  </si>
  <si>
    <t>大分市</t>
  </si>
  <si>
    <t>別府市</t>
  </si>
  <si>
    <t>中津市</t>
  </si>
  <si>
    <t>日田市</t>
  </si>
  <si>
    <t>佐伯市</t>
  </si>
  <si>
    <t>臼杵市</t>
  </si>
  <si>
    <t>津久見市</t>
  </si>
  <si>
    <t>竹田市</t>
  </si>
  <si>
    <t>豊後高田市</t>
  </si>
  <si>
    <t>杵築市</t>
  </si>
  <si>
    <t>宇佐市</t>
  </si>
  <si>
    <t>西国東郡</t>
  </si>
  <si>
    <t>東国東郡</t>
  </si>
  <si>
    <t>速見郡</t>
  </si>
  <si>
    <t>大分郡</t>
  </si>
  <si>
    <t>北海部郡</t>
  </si>
  <si>
    <t>南海部郡</t>
  </si>
  <si>
    <t>大野郡</t>
  </si>
  <si>
    <t>直入郡</t>
  </si>
  <si>
    <t>玖珠郡</t>
  </si>
  <si>
    <t>日田郡</t>
  </si>
  <si>
    <t>下毛郡</t>
  </si>
  <si>
    <t>宇佐郡</t>
  </si>
  <si>
    <t>市　　郡</t>
  </si>
  <si>
    <t>総</t>
  </si>
  <si>
    <t>市</t>
  </si>
  <si>
    <t>郡</t>
  </si>
  <si>
    <t>大</t>
  </si>
  <si>
    <t>別</t>
  </si>
  <si>
    <t>中</t>
  </si>
  <si>
    <t>日</t>
  </si>
  <si>
    <t>佐</t>
  </si>
  <si>
    <t>臼</t>
  </si>
  <si>
    <t>津</t>
  </si>
  <si>
    <t>竹</t>
  </si>
  <si>
    <t>豊</t>
  </si>
  <si>
    <t>杵</t>
  </si>
  <si>
    <t>宇</t>
  </si>
  <si>
    <t>西</t>
  </si>
  <si>
    <t>東</t>
  </si>
  <si>
    <t>速</t>
  </si>
  <si>
    <t>大分</t>
  </si>
  <si>
    <t>北</t>
  </si>
  <si>
    <t>南</t>
  </si>
  <si>
    <t>大野</t>
  </si>
  <si>
    <t>直</t>
  </si>
  <si>
    <t>玖</t>
  </si>
  <si>
    <t>下</t>
  </si>
  <si>
    <t>市部</t>
  </si>
  <si>
    <t>総　数</t>
  </si>
  <si>
    <t>在　　院　　患　　者　　延　　数</t>
  </si>
  <si>
    <t>新　入　院　患　者　数</t>
  </si>
  <si>
    <t>退　院　患　者　数</t>
  </si>
  <si>
    <t>市　郡</t>
  </si>
  <si>
    <t>感染症
病　床</t>
  </si>
  <si>
    <t>精　神
病　床</t>
  </si>
  <si>
    <t>外　来
患者数</t>
  </si>
  <si>
    <t>結　核
病　床</t>
  </si>
  <si>
    <t>医療施設</t>
  </si>
  <si>
    <t>１４表</t>
  </si>
  <si>
    <t>平成13年</t>
  </si>
  <si>
    <t>精　神　　　　　　　病　床</t>
  </si>
  <si>
    <t>その他の病床等</t>
  </si>
  <si>
    <t>一般病床等</t>
  </si>
  <si>
    <t>療養病床等</t>
  </si>
  <si>
    <t>第１４表　　病院の在院 ・ 外来患者延数 ，病床の種類 ・市郡別</t>
  </si>
  <si>
    <t>注：１）その他の病床等とは、療養病床、一般病床及び経過的旧その他の病床（経過的旧療養型病床群を含む。）である。</t>
  </si>
  <si>
    <t>　　３）療養病床等とは、療養病床及び経過的旧療養型病床群である。</t>
  </si>
  <si>
    <t>　　２）一般病床等とは、一般病床及び経過的旧療養型病床群を除く経過的旧その他の病床である。</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</si>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</sst>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quot;-&quot;;@"/>
    <numFmt numFmtId="177" formatCode="#\ ##0.0;&quot;△&quot;#\ ##0.0;&quot;-&quot;;@"/>
    <numFmt numFmtId="178" formatCode="#\ ###\ ##0;&quot;△&quot;#\ ###\ ##0;&quot;-&quot;;@"/>
  </numFmts>
  <fonts count="14">
    <font>
      <sz val="11"/>
      <name val="ＭＳ Ｐゴシック"/>
      <family val="3"/>
    </font>
    <font>
      <sz val="6"/>
      <name val="ＭＳ Ｐゴシック"/>
      <family val="3"/>
    </font>
    <font>
      <sz val="11"/>
      <name val="ＭＳ 明朝"/>
      <family val="1"/>
    </font>
    <font>
      <b/>
      <sz val="11"/>
      <name val="ＭＳ 明朝"/>
      <family val="1"/>
    </font>
    <font>
      <sz val="10.5"/>
      <name val="ＭＳ 明朝"/>
      <family val="1"/>
    </font>
    <font>
      <b/>
      <sz val="10.5"/>
      <color indexed="10"/>
      <name val="ＭＳ 明朝"/>
      <family val="1"/>
    </font>
    <font>
      <sz val="10.5"/>
      <color indexed="10"/>
      <name val="ＭＳ 明朝"/>
      <family val="1"/>
    </font>
    <font>
      <b/>
      <sz val="10.5"/>
      <name val="ＭＳ 明朝"/>
      <family val="1"/>
    </font>
    <font>
      <sz val="12"/>
      <name val="ＭＳ 明朝"/>
      <family val="1"/>
    </font>
    <font>
      <b/>
      <sz val="14"/>
      <name val="ＭＳ 明朝"/>
      <family val="1"/>
    </font>
    <font>
      <b/>
      <sz val="10.5"/>
      <color indexed="8"/>
      <name val="ＭＳ 明朝"/>
      <family val="1"/>
    </font>
    <font>
      <u val="single"/>
      <sz val="11"/>
      <color indexed="12"/>
      <name val="ＭＳ Ｐゴシック"/>
      <family val="3"/>
    </font>
    <font>
      <u val="single"/>
      <sz val="11"/>
      <color indexed="36"/>
      <name val="ＭＳ Ｐゴシック"/>
      <family val="3"/>
    </font>
    <font>
      <sz val="10"/>
      <name val="ＭＳ 明朝"/>
      <family val="1"/>
    </font>
  </fonts>
  <fills count="2">
    <fill>
      <patternFill/>
    </fill>
    <fill>
      <patternFill patternType="gray125"/>
    </fill>
  </fills>
  <borders count="21">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center" vertical="center"/>
    </xf>
    <xf numFmtId="49" fontId="2" fillId="0" borderId="1" xfId="0" applyNumberFormat="1" applyFont="1" applyBorder="1" applyAlignment="1">
      <alignment horizontal="right" vertical="center"/>
    </xf>
    <xf numFmtId="0" fontId="3" fillId="0" borderId="0" xfId="0" applyFont="1" applyAlignment="1">
      <alignment vertical="center"/>
    </xf>
    <xf numFmtId="0" fontId="3" fillId="0" borderId="3" xfId="0" applyFont="1" applyBorder="1" applyAlignment="1">
      <alignment horizontal="distributed" vertical="center"/>
    </xf>
    <xf numFmtId="0" fontId="3" fillId="0" borderId="5" xfId="0"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178" fontId="5" fillId="0" borderId="6" xfId="0" applyNumberFormat="1" applyFont="1" applyBorder="1" applyAlignment="1" applyProtection="1">
      <alignment horizontal="right" vertical="center"/>
      <protection locked="0"/>
    </xf>
    <xf numFmtId="178" fontId="5" fillId="0" borderId="7" xfId="0" applyNumberFormat="1" applyFont="1" applyBorder="1" applyAlignment="1" applyProtection="1">
      <alignment horizontal="right" vertical="center"/>
      <protection locked="0"/>
    </xf>
    <xf numFmtId="178" fontId="4" fillId="0" borderId="5" xfId="0" applyNumberFormat="1" applyFont="1" applyBorder="1" applyAlignment="1" applyProtection="1">
      <alignment horizontal="right" vertical="center"/>
      <protection locked="0"/>
    </xf>
    <xf numFmtId="178" fontId="4" fillId="0" borderId="0" xfId="0" applyNumberFormat="1" applyFont="1" applyBorder="1" applyAlignment="1" applyProtection="1">
      <alignment horizontal="right" vertical="center"/>
      <protection locked="0"/>
    </xf>
    <xf numFmtId="178" fontId="6" fillId="0" borderId="0" xfId="0" applyNumberFormat="1" applyFont="1" applyBorder="1" applyAlignment="1" applyProtection="1">
      <alignment horizontal="right" vertical="center"/>
      <protection locked="0"/>
    </xf>
    <xf numFmtId="178" fontId="5" fillId="0" borderId="5" xfId="0" applyNumberFormat="1" applyFont="1" applyBorder="1" applyAlignment="1" applyProtection="1">
      <alignment horizontal="right" vertical="center"/>
      <protection locked="0"/>
    </xf>
    <xf numFmtId="178" fontId="5" fillId="0" borderId="0" xfId="0" applyNumberFormat="1" applyFont="1" applyBorder="1" applyAlignment="1" applyProtection="1">
      <alignment horizontal="right" vertical="center"/>
      <protection locked="0"/>
    </xf>
    <xf numFmtId="178" fontId="7" fillId="0" borderId="5" xfId="0" applyNumberFormat="1" applyFont="1" applyBorder="1" applyAlignment="1" applyProtection="1">
      <alignment horizontal="right" vertical="center"/>
      <protection locked="0"/>
    </xf>
    <xf numFmtId="178" fontId="7" fillId="0" borderId="0" xfId="0" applyNumberFormat="1" applyFont="1" applyBorder="1" applyAlignment="1" applyProtection="1">
      <alignment horizontal="right" vertical="center"/>
      <protection locked="0"/>
    </xf>
    <xf numFmtId="178" fontId="5" fillId="0" borderId="2" xfId="0" applyNumberFormat="1" applyFont="1" applyBorder="1" applyAlignment="1" applyProtection="1">
      <alignment horizontal="right" vertical="center"/>
      <protection locked="0"/>
    </xf>
    <xf numFmtId="178" fontId="6" fillId="0" borderId="8" xfId="0" applyNumberFormat="1" applyFont="1" applyBorder="1" applyAlignment="1" applyProtection="1">
      <alignment horizontal="right" vertical="center"/>
      <protection locked="0"/>
    </xf>
    <xf numFmtId="178" fontId="4" fillId="0" borderId="8" xfId="0" applyNumberFormat="1" applyFont="1" applyBorder="1" applyAlignment="1" applyProtection="1">
      <alignment horizontal="right" vertical="center"/>
      <protection locked="0"/>
    </xf>
    <xf numFmtId="178" fontId="7" fillId="0" borderId="8" xfId="0" applyNumberFormat="1" applyFont="1" applyBorder="1" applyAlignment="1" applyProtection="1">
      <alignment horizontal="right" vertical="center"/>
      <protection locked="0"/>
    </xf>
    <xf numFmtId="178" fontId="10" fillId="0" borderId="0" xfId="0" applyNumberFormat="1" applyFont="1" applyBorder="1" applyAlignment="1" applyProtection="1">
      <alignment horizontal="right" vertical="center"/>
      <protection locked="0"/>
    </xf>
    <xf numFmtId="178" fontId="10" fillId="0" borderId="8" xfId="0" applyNumberFormat="1" applyFont="1" applyBorder="1" applyAlignment="1" applyProtection="1">
      <alignment horizontal="right" vertical="center"/>
      <protection locked="0"/>
    </xf>
    <xf numFmtId="0" fontId="2" fillId="0" borderId="9" xfId="0" applyFont="1" applyBorder="1" applyAlignment="1">
      <alignment horizontal="center" vertical="center" wrapText="1"/>
    </xf>
    <xf numFmtId="178" fontId="2" fillId="0" borderId="0" xfId="0" applyNumberFormat="1" applyFont="1" applyAlignment="1">
      <alignment vertical="center"/>
    </xf>
    <xf numFmtId="178" fontId="2" fillId="0" borderId="8" xfId="0" applyNumberFormat="1" applyFont="1" applyBorder="1" applyAlignment="1">
      <alignment vertical="center"/>
    </xf>
    <xf numFmtId="0" fontId="13"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2" fillId="0" borderId="6"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zoomScale="75" zoomScaleNormal="75" workbookViewId="0" topLeftCell="A1">
      <selection activeCell="P14" sqref="P14"/>
    </sheetView>
  </sheetViews>
  <sheetFormatPr defaultColWidth="9.00390625" defaultRowHeight="13.5"/>
  <cols>
    <col min="1" max="1" width="13.375" style="1" customWidth="1"/>
    <col min="2" max="3" width="12.50390625" style="1" customWidth="1"/>
    <col min="4" max="5" width="9.125" style="1" customWidth="1"/>
    <col min="6" max="8" width="12.50390625" style="1" customWidth="1"/>
    <col min="9" max="9" width="11.125" style="1" customWidth="1"/>
    <col min="10" max="10" width="9.875" style="1" customWidth="1"/>
    <col min="11" max="13" width="11.125" style="1" customWidth="1"/>
    <col min="14" max="14" width="9.625" style="1" customWidth="1"/>
    <col min="15" max="16" width="11.125" style="1" customWidth="1"/>
    <col min="17" max="17" width="12.50390625" style="1" customWidth="1"/>
    <col min="18" max="18" width="5.25390625" style="1" bestFit="1" customWidth="1"/>
    <col min="19" max="16384" width="9.00390625" style="1" customWidth="1"/>
  </cols>
  <sheetData>
    <row r="1" spans="1:18" ht="13.5" customHeight="1">
      <c r="A1" s="12" t="s">
        <v>60</v>
      </c>
      <c r="B1" s="43" t="s">
        <v>67</v>
      </c>
      <c r="C1" s="44"/>
      <c r="D1" s="44"/>
      <c r="E1" s="44"/>
      <c r="F1" s="44"/>
      <c r="G1" s="44"/>
      <c r="H1" s="44"/>
      <c r="I1" s="44"/>
      <c r="J1" s="44"/>
      <c r="K1" s="44"/>
      <c r="L1" s="44"/>
      <c r="M1" s="44"/>
      <c r="N1" s="44"/>
      <c r="O1" s="44"/>
      <c r="P1" s="44"/>
      <c r="Q1" s="44"/>
      <c r="R1" s="13"/>
    </row>
    <row r="2" spans="1:18" ht="18.75" customHeight="1">
      <c r="A2" s="12" t="s">
        <v>61</v>
      </c>
      <c r="B2" s="44"/>
      <c r="C2" s="44"/>
      <c r="D2" s="44"/>
      <c r="E2" s="44"/>
      <c r="F2" s="44"/>
      <c r="G2" s="44"/>
      <c r="H2" s="44"/>
      <c r="I2" s="44"/>
      <c r="J2" s="44"/>
      <c r="K2" s="44"/>
      <c r="L2" s="44"/>
      <c r="M2" s="44"/>
      <c r="N2" s="44"/>
      <c r="O2" s="44"/>
      <c r="P2" s="44"/>
      <c r="Q2" s="44"/>
      <c r="R2" s="13"/>
    </row>
    <row r="3" spans="1:17" ht="16.5" customHeight="1">
      <c r="A3" s="1" t="s">
        <v>71</v>
      </c>
      <c r="B3" s="44"/>
      <c r="C3" s="44"/>
      <c r="D3" s="44"/>
      <c r="E3" s="44"/>
      <c r="F3" s="44"/>
      <c r="G3" s="44"/>
      <c r="H3" s="44"/>
      <c r="I3" s="44"/>
      <c r="J3" s="44"/>
      <c r="K3" s="44"/>
      <c r="L3" s="44"/>
      <c r="M3" s="44"/>
      <c r="N3" s="44"/>
      <c r="O3" s="44"/>
      <c r="P3" s="44"/>
      <c r="Q3" s="44"/>
    </row>
    <row r="4" spans="1:18" ht="14.25" thickBot="1">
      <c r="A4" s="2"/>
      <c r="B4" s="2"/>
      <c r="C4" s="2"/>
      <c r="D4" s="2"/>
      <c r="E4" s="2"/>
      <c r="F4" s="2"/>
      <c r="G4" s="2"/>
      <c r="H4" s="2"/>
      <c r="I4" s="2"/>
      <c r="J4" s="2"/>
      <c r="K4" s="2"/>
      <c r="L4" s="2"/>
      <c r="M4" s="2"/>
      <c r="N4" s="2"/>
      <c r="O4" s="2"/>
      <c r="P4" s="2"/>
      <c r="Q4" s="2"/>
      <c r="R4" s="8" t="s">
        <v>62</v>
      </c>
    </row>
    <row r="5" spans="1:19" ht="22.5" customHeight="1">
      <c r="A5" s="35" t="s">
        <v>25</v>
      </c>
      <c r="B5" s="49" t="s">
        <v>52</v>
      </c>
      <c r="C5" s="50"/>
      <c r="D5" s="50"/>
      <c r="E5" s="50"/>
      <c r="F5" s="50"/>
      <c r="G5" s="50"/>
      <c r="H5" s="51"/>
      <c r="I5" s="40" t="s">
        <v>53</v>
      </c>
      <c r="J5" s="41"/>
      <c r="K5" s="41"/>
      <c r="L5" s="42"/>
      <c r="M5" s="40" t="s">
        <v>54</v>
      </c>
      <c r="N5" s="41"/>
      <c r="O5" s="41"/>
      <c r="P5" s="42"/>
      <c r="Q5" s="53" t="s">
        <v>58</v>
      </c>
      <c r="R5" s="56" t="s">
        <v>55</v>
      </c>
      <c r="S5" s="4"/>
    </row>
    <row r="6" spans="1:19" ht="22.5" customHeight="1">
      <c r="A6" s="35"/>
      <c r="B6" s="36" t="s">
        <v>51</v>
      </c>
      <c r="C6" s="45" t="s">
        <v>63</v>
      </c>
      <c r="D6" s="47" t="s">
        <v>56</v>
      </c>
      <c r="E6" s="52" t="s">
        <v>59</v>
      </c>
      <c r="F6" s="38" t="s">
        <v>64</v>
      </c>
      <c r="G6" s="33"/>
      <c r="H6" s="34"/>
      <c r="I6" s="52" t="s">
        <v>51</v>
      </c>
      <c r="J6" s="52" t="s">
        <v>57</v>
      </c>
      <c r="K6" s="54" t="s">
        <v>64</v>
      </c>
      <c r="L6" s="55"/>
      <c r="M6" s="52" t="s">
        <v>51</v>
      </c>
      <c r="N6" s="52" t="s">
        <v>57</v>
      </c>
      <c r="O6" s="54" t="s">
        <v>64</v>
      </c>
      <c r="P6" s="55"/>
      <c r="Q6" s="47"/>
      <c r="R6" s="56"/>
      <c r="S6" s="4"/>
    </row>
    <row r="7" spans="1:19" ht="41.25" customHeight="1">
      <c r="A7" s="35"/>
      <c r="B7" s="37"/>
      <c r="C7" s="46"/>
      <c r="D7" s="48"/>
      <c r="E7" s="37"/>
      <c r="F7" s="39"/>
      <c r="G7" s="29" t="s">
        <v>65</v>
      </c>
      <c r="H7" s="29" t="s">
        <v>66</v>
      </c>
      <c r="I7" s="53"/>
      <c r="J7" s="53"/>
      <c r="K7" s="29" t="s">
        <v>65</v>
      </c>
      <c r="L7" s="29" t="s">
        <v>66</v>
      </c>
      <c r="M7" s="53"/>
      <c r="N7" s="53"/>
      <c r="O7" s="29" t="s">
        <v>65</v>
      </c>
      <c r="P7" s="29" t="s">
        <v>66</v>
      </c>
      <c r="Q7" s="47"/>
      <c r="R7" s="56"/>
      <c r="S7" s="4"/>
    </row>
    <row r="8" spans="1:18" s="9" customFormat="1" ht="22.5" customHeight="1">
      <c r="A8" s="10" t="s">
        <v>0</v>
      </c>
      <c r="B8" s="14">
        <f>B10+B12</f>
        <v>6837840</v>
      </c>
      <c r="C8" s="15">
        <f>C10+C12</f>
        <v>1932744</v>
      </c>
      <c r="D8" s="15">
        <f>D10+D12</f>
        <v>44</v>
      </c>
      <c r="E8" s="15">
        <f aca="true" t="shared" si="0" ref="E8:Q8">E10+E12</f>
        <v>43645</v>
      </c>
      <c r="F8" s="15">
        <f>F10+F12</f>
        <v>4861407</v>
      </c>
      <c r="G8" s="15">
        <f>G10+G12</f>
        <v>3881974</v>
      </c>
      <c r="H8" s="15">
        <f t="shared" si="0"/>
        <v>979433</v>
      </c>
      <c r="I8" s="15">
        <f>I10+I12</f>
        <v>169045</v>
      </c>
      <c r="J8" s="15">
        <f t="shared" si="0"/>
        <v>3965</v>
      </c>
      <c r="K8" s="15">
        <f t="shared" si="0"/>
        <v>162290</v>
      </c>
      <c r="L8" s="15">
        <f t="shared" si="0"/>
        <v>2367</v>
      </c>
      <c r="M8" s="15">
        <f>M10+M12</f>
        <v>168842</v>
      </c>
      <c r="N8" s="15">
        <f t="shared" si="0"/>
        <v>4105</v>
      </c>
      <c r="O8" s="15">
        <f t="shared" si="0"/>
        <v>158746</v>
      </c>
      <c r="P8" s="15">
        <f t="shared" si="0"/>
        <v>5572</v>
      </c>
      <c r="Q8" s="15">
        <f t="shared" si="0"/>
        <v>6519744</v>
      </c>
      <c r="R8" s="11" t="s">
        <v>26</v>
      </c>
    </row>
    <row r="9" spans="1:18" ht="12.75" customHeight="1">
      <c r="A9" s="5"/>
      <c r="B9" s="16"/>
      <c r="C9" s="17"/>
      <c r="D9" s="17"/>
      <c r="E9" s="17"/>
      <c r="F9" s="17"/>
      <c r="G9" s="17"/>
      <c r="H9" s="17"/>
      <c r="I9" s="17"/>
      <c r="J9" s="17"/>
      <c r="K9" s="17"/>
      <c r="L9" s="17"/>
      <c r="M9" s="18"/>
      <c r="N9" s="18"/>
      <c r="O9" s="18"/>
      <c r="P9" s="18"/>
      <c r="Q9" s="18"/>
      <c r="R9" s="7"/>
    </row>
    <row r="10" spans="1:18" s="9" customFormat="1" ht="22.5" customHeight="1">
      <c r="A10" s="10" t="s">
        <v>50</v>
      </c>
      <c r="B10" s="19">
        <f>SUM(B14:B24)</f>
        <v>5895672</v>
      </c>
      <c r="C10" s="20">
        <f>SUM(C14:C24)</f>
        <v>1922657</v>
      </c>
      <c r="D10" s="20">
        <f>SUM(D14:D24)</f>
        <v>39</v>
      </c>
      <c r="E10" s="20">
        <f aca="true" t="shared" si="1" ref="E10:Q10">SUM(E14:E24)</f>
        <v>42971</v>
      </c>
      <c r="F10" s="20">
        <f t="shared" si="1"/>
        <v>3930005</v>
      </c>
      <c r="G10" s="20">
        <f>SUM(G14:G24)</f>
        <v>3139429</v>
      </c>
      <c r="H10" s="20">
        <f t="shared" si="1"/>
        <v>790576</v>
      </c>
      <c r="I10" s="20">
        <f>SUM(I14:I24)</f>
        <v>140972</v>
      </c>
      <c r="J10" s="20">
        <f t="shared" si="1"/>
        <v>3839</v>
      </c>
      <c r="K10" s="20">
        <f t="shared" si="1"/>
        <v>134855</v>
      </c>
      <c r="L10" s="20">
        <f t="shared" si="1"/>
        <v>1875</v>
      </c>
      <c r="M10" s="20">
        <f>SUM(M14:M24)</f>
        <v>140816</v>
      </c>
      <c r="N10" s="20">
        <f t="shared" si="1"/>
        <v>3978</v>
      </c>
      <c r="O10" s="20">
        <f t="shared" si="1"/>
        <v>132787</v>
      </c>
      <c r="P10" s="20">
        <f t="shared" si="1"/>
        <v>3650</v>
      </c>
      <c r="Q10" s="20">
        <f t="shared" si="1"/>
        <v>5283758</v>
      </c>
      <c r="R10" s="11" t="s">
        <v>27</v>
      </c>
    </row>
    <row r="11" spans="1:18" ht="12.75" customHeight="1">
      <c r="A11" s="5"/>
      <c r="B11" s="16"/>
      <c r="C11" s="17"/>
      <c r="D11" s="17"/>
      <c r="E11" s="17"/>
      <c r="F11" s="17"/>
      <c r="G11" s="17"/>
      <c r="H11" s="17"/>
      <c r="I11" s="17"/>
      <c r="J11" s="17"/>
      <c r="K11" s="17"/>
      <c r="L11" s="17"/>
      <c r="M11" s="18"/>
      <c r="N11" s="18"/>
      <c r="O11" s="18"/>
      <c r="P11" s="18"/>
      <c r="Q11" s="18"/>
      <c r="R11" s="7"/>
    </row>
    <row r="12" spans="1:18" s="9" customFormat="1" ht="22.5" customHeight="1">
      <c r="A12" s="10" t="s">
        <v>1</v>
      </c>
      <c r="B12" s="19">
        <f>SUM(B26:B37)</f>
        <v>942168</v>
      </c>
      <c r="C12" s="20">
        <f>SUM(C26:C37)</f>
        <v>10087</v>
      </c>
      <c r="D12" s="20">
        <f>SUM(D26:D37)</f>
        <v>5</v>
      </c>
      <c r="E12" s="20">
        <f aca="true" t="shared" si="2" ref="E12:Q12">SUM(E26:E37)</f>
        <v>674</v>
      </c>
      <c r="F12" s="20">
        <f t="shared" si="2"/>
        <v>931402</v>
      </c>
      <c r="G12" s="20">
        <f>SUM(G26:G37)</f>
        <v>742545</v>
      </c>
      <c r="H12" s="20">
        <f t="shared" si="2"/>
        <v>188857</v>
      </c>
      <c r="I12" s="20">
        <f>SUM(I26:I37)</f>
        <v>28073</v>
      </c>
      <c r="J12" s="20">
        <f t="shared" si="2"/>
        <v>126</v>
      </c>
      <c r="K12" s="20">
        <f t="shared" si="2"/>
        <v>27435</v>
      </c>
      <c r="L12" s="20">
        <f t="shared" si="2"/>
        <v>492</v>
      </c>
      <c r="M12" s="20">
        <f>SUM(M26:M37)</f>
        <v>28026</v>
      </c>
      <c r="N12" s="20">
        <f t="shared" si="2"/>
        <v>127</v>
      </c>
      <c r="O12" s="20">
        <f t="shared" si="2"/>
        <v>25959</v>
      </c>
      <c r="P12" s="20">
        <f t="shared" si="2"/>
        <v>1922</v>
      </c>
      <c r="Q12" s="20">
        <f t="shared" si="2"/>
        <v>1235986</v>
      </c>
      <c r="R12" s="11" t="s">
        <v>28</v>
      </c>
    </row>
    <row r="13" spans="1:18" ht="12.75" customHeight="1">
      <c r="A13" s="5"/>
      <c r="B13" s="21"/>
      <c r="C13" s="30"/>
      <c r="D13" s="17"/>
      <c r="E13" s="17"/>
      <c r="F13" s="17"/>
      <c r="G13" s="17"/>
      <c r="H13" s="17"/>
      <c r="I13" s="20"/>
      <c r="J13" s="17"/>
      <c r="K13" s="17"/>
      <c r="L13" s="17"/>
      <c r="M13" s="18"/>
      <c r="N13" s="18"/>
      <c r="O13" s="18"/>
      <c r="P13" s="18"/>
      <c r="Q13" s="18"/>
      <c r="R13" s="7"/>
    </row>
    <row r="14" spans="1:18" ht="22.5" customHeight="1">
      <c r="A14" s="5" t="s">
        <v>2</v>
      </c>
      <c r="B14" s="19">
        <f>SUM(C14:F14)</f>
        <v>2416077</v>
      </c>
      <c r="C14" s="30">
        <v>946231</v>
      </c>
      <c r="D14" s="17">
        <v>0</v>
      </c>
      <c r="E14" s="17">
        <v>0</v>
      </c>
      <c r="F14" s="18">
        <f>SUM(G14:H14)</f>
        <v>1469846</v>
      </c>
      <c r="G14" s="17">
        <v>1295601</v>
      </c>
      <c r="H14" s="17">
        <v>174245</v>
      </c>
      <c r="I14" s="27">
        <v>65563</v>
      </c>
      <c r="J14" s="17">
        <v>1655</v>
      </c>
      <c r="K14" s="17">
        <v>63842</v>
      </c>
      <c r="L14" s="17">
        <v>717</v>
      </c>
      <c r="M14" s="22">
        <v>65441</v>
      </c>
      <c r="N14" s="17">
        <v>1656</v>
      </c>
      <c r="O14" s="17">
        <v>63065</v>
      </c>
      <c r="P14" s="17">
        <v>722</v>
      </c>
      <c r="Q14" s="22">
        <v>2044084</v>
      </c>
      <c r="R14" s="7" t="s">
        <v>29</v>
      </c>
    </row>
    <row r="15" spans="1:18" ht="22.5" customHeight="1">
      <c r="A15" s="5" t="s">
        <v>3</v>
      </c>
      <c r="B15" s="19">
        <f aca="true" t="shared" si="3" ref="B15:B37">SUM(C15:F15)</f>
        <v>1387960</v>
      </c>
      <c r="C15" s="30">
        <v>328970</v>
      </c>
      <c r="D15" s="17">
        <v>39</v>
      </c>
      <c r="E15" s="17">
        <v>35580</v>
      </c>
      <c r="F15" s="18">
        <f aca="true" t="shared" si="4" ref="F15:F37">SUM(G15:H15)</f>
        <v>1023371</v>
      </c>
      <c r="G15" s="17">
        <v>744164</v>
      </c>
      <c r="H15" s="17">
        <v>279207</v>
      </c>
      <c r="I15" s="27">
        <v>29693</v>
      </c>
      <c r="J15" s="17">
        <v>967</v>
      </c>
      <c r="K15" s="17">
        <v>27002</v>
      </c>
      <c r="L15" s="17">
        <v>743</v>
      </c>
      <c r="M15" s="22">
        <v>29656</v>
      </c>
      <c r="N15" s="17">
        <v>990</v>
      </c>
      <c r="O15" s="17">
        <v>26691</v>
      </c>
      <c r="P15" s="17">
        <v>1652</v>
      </c>
      <c r="Q15" s="22">
        <v>1123412</v>
      </c>
      <c r="R15" s="7" t="s">
        <v>30</v>
      </c>
    </row>
    <row r="16" spans="1:18" ht="22.5" customHeight="1">
      <c r="A16" s="5" t="s">
        <v>4</v>
      </c>
      <c r="B16" s="19">
        <f t="shared" si="3"/>
        <v>413241</v>
      </c>
      <c r="C16" s="30">
        <v>52186</v>
      </c>
      <c r="D16" s="17">
        <v>0</v>
      </c>
      <c r="E16" s="17">
        <v>866</v>
      </c>
      <c r="F16" s="18">
        <f t="shared" si="4"/>
        <v>360189</v>
      </c>
      <c r="G16" s="17">
        <v>262961</v>
      </c>
      <c r="H16" s="17">
        <v>97228</v>
      </c>
      <c r="I16" s="27">
        <v>11339</v>
      </c>
      <c r="J16" s="17">
        <v>89</v>
      </c>
      <c r="K16" s="17">
        <v>11207</v>
      </c>
      <c r="L16" s="17">
        <v>38</v>
      </c>
      <c r="M16" s="22">
        <v>11437</v>
      </c>
      <c r="N16" s="17">
        <v>202</v>
      </c>
      <c r="O16" s="17">
        <v>10969</v>
      </c>
      <c r="P16" s="17">
        <v>260</v>
      </c>
      <c r="Q16" s="22">
        <v>358118</v>
      </c>
      <c r="R16" s="7" t="s">
        <v>31</v>
      </c>
    </row>
    <row r="17" spans="1:18" ht="22.5" customHeight="1">
      <c r="A17" s="5" t="s">
        <v>5</v>
      </c>
      <c r="B17" s="19">
        <f t="shared" si="3"/>
        <v>467177</v>
      </c>
      <c r="C17" s="30">
        <v>201120</v>
      </c>
      <c r="D17" s="17">
        <v>0</v>
      </c>
      <c r="E17" s="17">
        <v>31</v>
      </c>
      <c r="F17" s="18">
        <f t="shared" si="4"/>
        <v>266026</v>
      </c>
      <c r="G17" s="17">
        <v>220873</v>
      </c>
      <c r="H17" s="17">
        <v>45153</v>
      </c>
      <c r="I17" s="27">
        <v>9114</v>
      </c>
      <c r="J17" s="17">
        <v>434</v>
      </c>
      <c r="K17" s="17">
        <v>8566</v>
      </c>
      <c r="L17" s="17">
        <v>114</v>
      </c>
      <c r="M17" s="22">
        <v>9081</v>
      </c>
      <c r="N17" s="17">
        <v>428</v>
      </c>
      <c r="O17" s="17">
        <v>8455</v>
      </c>
      <c r="P17" s="17">
        <v>197</v>
      </c>
      <c r="Q17" s="22">
        <v>624050</v>
      </c>
      <c r="R17" s="7" t="s">
        <v>32</v>
      </c>
    </row>
    <row r="18" spans="1:18" ht="22.5" customHeight="1">
      <c r="A18" s="5" t="s">
        <v>6</v>
      </c>
      <c r="B18" s="19">
        <f t="shared" si="3"/>
        <v>401344</v>
      </c>
      <c r="C18" s="30">
        <v>74155</v>
      </c>
      <c r="D18" s="17">
        <v>0</v>
      </c>
      <c r="E18" s="17">
        <v>6494</v>
      </c>
      <c r="F18" s="18">
        <f t="shared" si="4"/>
        <v>320695</v>
      </c>
      <c r="G18" s="17">
        <v>284611</v>
      </c>
      <c r="H18" s="17">
        <v>36084</v>
      </c>
      <c r="I18" s="27">
        <v>10587</v>
      </c>
      <c r="J18" s="17">
        <v>80</v>
      </c>
      <c r="K18" s="17">
        <v>10426</v>
      </c>
      <c r="L18" s="17">
        <v>13</v>
      </c>
      <c r="M18" s="22">
        <v>10579</v>
      </c>
      <c r="N18" s="17">
        <v>78</v>
      </c>
      <c r="O18" s="17">
        <v>10208</v>
      </c>
      <c r="P18" s="17">
        <v>220</v>
      </c>
      <c r="Q18" s="22">
        <v>544461</v>
      </c>
      <c r="R18" s="7" t="s">
        <v>33</v>
      </c>
    </row>
    <row r="19" spans="1:18" ht="22.5" customHeight="1">
      <c r="A19" s="5" t="s">
        <v>7</v>
      </c>
      <c r="B19" s="19">
        <f t="shared" si="3"/>
        <v>165863</v>
      </c>
      <c r="C19" s="30">
        <v>43148</v>
      </c>
      <c r="D19" s="17">
        <v>0</v>
      </c>
      <c r="E19" s="17">
        <v>0</v>
      </c>
      <c r="F19" s="18">
        <f t="shared" si="4"/>
        <v>122715</v>
      </c>
      <c r="G19" s="17">
        <v>66235</v>
      </c>
      <c r="H19" s="17">
        <v>56480</v>
      </c>
      <c r="I19" s="27">
        <v>2952</v>
      </c>
      <c r="J19" s="17">
        <v>204</v>
      </c>
      <c r="K19" s="17">
        <v>2635</v>
      </c>
      <c r="L19" s="17">
        <v>113</v>
      </c>
      <c r="M19" s="22">
        <v>2940</v>
      </c>
      <c r="N19" s="17">
        <v>209</v>
      </c>
      <c r="O19" s="17">
        <v>2608</v>
      </c>
      <c r="P19" s="17">
        <v>123</v>
      </c>
      <c r="Q19" s="22">
        <v>68726</v>
      </c>
      <c r="R19" s="7" t="s">
        <v>34</v>
      </c>
    </row>
    <row r="20" spans="1:18" ht="22.5" customHeight="1">
      <c r="A20" s="5" t="s">
        <v>8</v>
      </c>
      <c r="B20" s="19">
        <f t="shared" si="3"/>
        <v>38804</v>
      </c>
      <c r="C20" s="30">
        <v>0</v>
      </c>
      <c r="D20" s="17">
        <v>0</v>
      </c>
      <c r="E20" s="17">
        <v>0</v>
      </c>
      <c r="F20" s="18">
        <f t="shared" si="4"/>
        <v>38804</v>
      </c>
      <c r="G20" s="17">
        <v>38804</v>
      </c>
      <c r="H20" s="17">
        <v>0</v>
      </c>
      <c r="I20" s="27">
        <v>1522</v>
      </c>
      <c r="J20" s="17">
        <v>0</v>
      </c>
      <c r="K20" s="17">
        <v>1522</v>
      </c>
      <c r="L20" s="17">
        <v>0</v>
      </c>
      <c r="M20" s="22">
        <v>1506</v>
      </c>
      <c r="N20" s="17">
        <v>0</v>
      </c>
      <c r="O20" s="17">
        <v>1506</v>
      </c>
      <c r="P20" s="17">
        <v>0</v>
      </c>
      <c r="Q20" s="22">
        <v>43049</v>
      </c>
      <c r="R20" s="7" t="s">
        <v>35</v>
      </c>
    </row>
    <row r="21" spans="1:18" ht="22.5" customHeight="1">
      <c r="A21" s="5" t="s">
        <v>9</v>
      </c>
      <c r="B21" s="19">
        <f t="shared" si="3"/>
        <v>127083</v>
      </c>
      <c r="C21" s="30">
        <v>75905</v>
      </c>
      <c r="D21" s="17">
        <v>0</v>
      </c>
      <c r="E21" s="17">
        <v>0</v>
      </c>
      <c r="F21" s="18">
        <f t="shared" si="4"/>
        <v>51178</v>
      </c>
      <c r="G21" s="17">
        <v>42892</v>
      </c>
      <c r="H21" s="17">
        <v>8286</v>
      </c>
      <c r="I21" s="27">
        <v>1609</v>
      </c>
      <c r="J21" s="17">
        <v>100</v>
      </c>
      <c r="K21" s="17">
        <v>1491</v>
      </c>
      <c r="L21" s="17">
        <v>18</v>
      </c>
      <c r="M21" s="22">
        <v>1611</v>
      </c>
      <c r="N21" s="17">
        <v>106</v>
      </c>
      <c r="O21" s="17">
        <v>1460</v>
      </c>
      <c r="P21" s="17">
        <v>45</v>
      </c>
      <c r="Q21" s="22">
        <v>48439</v>
      </c>
      <c r="R21" s="7" t="s">
        <v>36</v>
      </c>
    </row>
    <row r="22" spans="1:18" ht="22.5" customHeight="1">
      <c r="A22" s="5" t="s">
        <v>10</v>
      </c>
      <c r="B22" s="19">
        <f t="shared" si="3"/>
        <v>122429</v>
      </c>
      <c r="C22" s="30">
        <v>65087</v>
      </c>
      <c r="D22" s="17">
        <v>0</v>
      </c>
      <c r="E22" s="17">
        <v>0</v>
      </c>
      <c r="F22" s="18">
        <f t="shared" si="4"/>
        <v>57342</v>
      </c>
      <c r="G22" s="17">
        <v>34417</v>
      </c>
      <c r="H22" s="17">
        <v>22925</v>
      </c>
      <c r="I22" s="27">
        <v>1650</v>
      </c>
      <c r="J22" s="17">
        <v>115</v>
      </c>
      <c r="K22" s="17">
        <v>1465</v>
      </c>
      <c r="L22" s="17">
        <v>70</v>
      </c>
      <c r="M22" s="22">
        <v>1657</v>
      </c>
      <c r="N22" s="17">
        <v>116</v>
      </c>
      <c r="O22" s="17">
        <v>1277</v>
      </c>
      <c r="P22" s="17">
        <v>264</v>
      </c>
      <c r="Q22" s="22">
        <v>93338</v>
      </c>
      <c r="R22" s="7" t="s">
        <v>37</v>
      </c>
    </row>
    <row r="23" spans="1:18" ht="22.5" customHeight="1">
      <c r="A23" s="5" t="s">
        <v>11</v>
      </c>
      <c r="B23" s="19">
        <f t="shared" si="3"/>
        <v>64712</v>
      </c>
      <c r="C23" s="30">
        <v>45485</v>
      </c>
      <c r="D23" s="17">
        <v>0</v>
      </c>
      <c r="E23" s="17">
        <v>0</v>
      </c>
      <c r="F23" s="18">
        <f t="shared" si="4"/>
        <v>19227</v>
      </c>
      <c r="G23" s="17">
        <v>14128</v>
      </c>
      <c r="H23" s="17">
        <v>5099</v>
      </c>
      <c r="I23" s="27">
        <v>676</v>
      </c>
      <c r="J23" s="17">
        <v>112</v>
      </c>
      <c r="K23" s="17">
        <v>563</v>
      </c>
      <c r="L23" s="17">
        <v>1</v>
      </c>
      <c r="M23" s="22">
        <v>677</v>
      </c>
      <c r="N23" s="17">
        <v>111</v>
      </c>
      <c r="O23" s="17">
        <v>551</v>
      </c>
      <c r="P23" s="17">
        <v>15</v>
      </c>
      <c r="Q23" s="22">
        <v>24595</v>
      </c>
      <c r="R23" s="7" t="s">
        <v>38</v>
      </c>
    </row>
    <row r="24" spans="1:18" ht="22.5" customHeight="1">
      <c r="A24" s="5" t="s">
        <v>12</v>
      </c>
      <c r="B24" s="19">
        <f t="shared" si="3"/>
        <v>290982</v>
      </c>
      <c r="C24" s="30">
        <v>90370</v>
      </c>
      <c r="D24" s="17">
        <v>0</v>
      </c>
      <c r="E24" s="17">
        <v>0</v>
      </c>
      <c r="F24" s="18">
        <f t="shared" si="4"/>
        <v>200612</v>
      </c>
      <c r="G24" s="17">
        <v>134743</v>
      </c>
      <c r="H24" s="17">
        <v>65869</v>
      </c>
      <c r="I24" s="27">
        <v>6267</v>
      </c>
      <c r="J24" s="17">
        <v>83</v>
      </c>
      <c r="K24" s="17">
        <v>6136</v>
      </c>
      <c r="L24" s="17">
        <v>48</v>
      </c>
      <c r="M24" s="22">
        <v>6231</v>
      </c>
      <c r="N24" s="17">
        <v>82</v>
      </c>
      <c r="O24" s="17">
        <v>5997</v>
      </c>
      <c r="P24" s="17">
        <v>152</v>
      </c>
      <c r="Q24" s="22">
        <v>311486</v>
      </c>
      <c r="R24" s="7" t="s">
        <v>39</v>
      </c>
    </row>
    <row r="25" spans="1:18" ht="12.75" customHeight="1">
      <c r="A25" s="5"/>
      <c r="B25" s="19"/>
      <c r="C25" s="30"/>
      <c r="D25" s="17"/>
      <c r="E25" s="17"/>
      <c r="F25" s="18"/>
      <c r="G25" s="17"/>
      <c r="H25" s="17"/>
      <c r="I25" s="27"/>
      <c r="J25" s="17"/>
      <c r="K25" s="17"/>
      <c r="L25" s="17"/>
      <c r="M25" s="22"/>
      <c r="N25" s="17"/>
      <c r="O25" s="17"/>
      <c r="P25" s="17"/>
      <c r="Q25" s="22"/>
      <c r="R25" s="7"/>
    </row>
    <row r="26" spans="1:18" ht="22.5" customHeight="1">
      <c r="A26" s="5" t="s">
        <v>13</v>
      </c>
      <c r="B26" s="19">
        <f t="shared" si="3"/>
        <v>0</v>
      </c>
      <c r="C26" s="30">
        <v>0</v>
      </c>
      <c r="D26" s="17">
        <v>0</v>
      </c>
      <c r="E26" s="17">
        <v>0</v>
      </c>
      <c r="F26" s="18">
        <f t="shared" si="4"/>
        <v>0</v>
      </c>
      <c r="G26" s="17">
        <v>0</v>
      </c>
      <c r="H26" s="17">
        <v>0</v>
      </c>
      <c r="I26" s="27">
        <v>0</v>
      </c>
      <c r="J26" s="17">
        <v>0</v>
      </c>
      <c r="K26" s="17">
        <v>0</v>
      </c>
      <c r="L26" s="17">
        <v>0</v>
      </c>
      <c r="M26" s="22">
        <v>0</v>
      </c>
      <c r="N26" s="17">
        <v>0</v>
      </c>
      <c r="O26" s="17">
        <v>0</v>
      </c>
      <c r="P26" s="17">
        <v>0</v>
      </c>
      <c r="Q26" s="22">
        <v>0</v>
      </c>
      <c r="R26" s="7" t="s">
        <v>40</v>
      </c>
    </row>
    <row r="27" spans="1:18" ht="22.5" customHeight="1">
      <c r="A27" s="5" t="s">
        <v>14</v>
      </c>
      <c r="B27" s="19">
        <f t="shared" si="3"/>
        <v>108777</v>
      </c>
      <c r="C27" s="30">
        <v>0</v>
      </c>
      <c r="D27" s="17">
        <v>0</v>
      </c>
      <c r="E27" s="17">
        <v>0</v>
      </c>
      <c r="F27" s="18">
        <f t="shared" si="4"/>
        <v>108777</v>
      </c>
      <c r="G27" s="17">
        <v>83391</v>
      </c>
      <c r="H27" s="17">
        <v>25386</v>
      </c>
      <c r="I27" s="27">
        <v>2959</v>
      </c>
      <c r="J27" s="17">
        <v>0</v>
      </c>
      <c r="K27" s="17">
        <v>2944</v>
      </c>
      <c r="L27" s="17">
        <v>8</v>
      </c>
      <c r="M27" s="22">
        <v>2954</v>
      </c>
      <c r="N27" s="17">
        <v>0</v>
      </c>
      <c r="O27" s="17">
        <v>2825</v>
      </c>
      <c r="P27" s="17">
        <v>127</v>
      </c>
      <c r="Q27" s="22">
        <v>135653</v>
      </c>
      <c r="R27" s="7" t="s">
        <v>41</v>
      </c>
    </row>
    <row r="28" spans="1:18" ht="22.5" customHeight="1">
      <c r="A28" s="5" t="s">
        <v>15</v>
      </c>
      <c r="B28" s="19">
        <f t="shared" si="3"/>
        <v>126951</v>
      </c>
      <c r="C28" s="30">
        <v>0</v>
      </c>
      <c r="D28" s="17">
        <v>0</v>
      </c>
      <c r="E28" s="17">
        <v>0</v>
      </c>
      <c r="F28" s="18">
        <f t="shared" si="4"/>
        <v>126951</v>
      </c>
      <c r="G28" s="17">
        <v>69220</v>
      </c>
      <c r="H28" s="17">
        <v>57731</v>
      </c>
      <c r="I28" s="27">
        <v>3818</v>
      </c>
      <c r="J28" s="17">
        <v>0</v>
      </c>
      <c r="K28" s="17">
        <v>3671</v>
      </c>
      <c r="L28" s="17">
        <v>147</v>
      </c>
      <c r="M28" s="22">
        <v>3818</v>
      </c>
      <c r="N28" s="17">
        <v>0</v>
      </c>
      <c r="O28" s="17">
        <v>3122</v>
      </c>
      <c r="P28" s="17">
        <v>696</v>
      </c>
      <c r="Q28" s="22">
        <v>190369</v>
      </c>
      <c r="R28" s="7" t="s">
        <v>42</v>
      </c>
    </row>
    <row r="29" spans="1:18" ht="22.5" customHeight="1">
      <c r="A29" s="5" t="s">
        <v>16</v>
      </c>
      <c r="B29" s="19">
        <f t="shared" si="3"/>
        <v>334770</v>
      </c>
      <c r="C29" s="30">
        <v>10087</v>
      </c>
      <c r="D29" s="17">
        <v>0</v>
      </c>
      <c r="E29" s="17">
        <v>0</v>
      </c>
      <c r="F29" s="18">
        <f t="shared" si="4"/>
        <v>324683</v>
      </c>
      <c r="G29" s="17">
        <v>309705</v>
      </c>
      <c r="H29" s="17">
        <v>14978</v>
      </c>
      <c r="I29" s="27">
        <v>10521</v>
      </c>
      <c r="J29" s="17">
        <v>126</v>
      </c>
      <c r="K29" s="17">
        <v>10352</v>
      </c>
      <c r="L29" s="17">
        <v>43</v>
      </c>
      <c r="M29" s="22">
        <v>10499</v>
      </c>
      <c r="N29" s="17">
        <v>127</v>
      </c>
      <c r="O29" s="17">
        <v>10314</v>
      </c>
      <c r="P29" s="17">
        <v>58</v>
      </c>
      <c r="Q29" s="22">
        <v>334429</v>
      </c>
      <c r="R29" s="7" t="s">
        <v>43</v>
      </c>
    </row>
    <row r="30" spans="1:18" ht="22.5" customHeight="1">
      <c r="A30" s="5" t="s">
        <v>17</v>
      </c>
      <c r="B30" s="19">
        <f t="shared" si="3"/>
        <v>41207</v>
      </c>
      <c r="C30" s="30">
        <v>0</v>
      </c>
      <c r="D30" s="17">
        <v>0</v>
      </c>
      <c r="E30" s="17">
        <v>0</v>
      </c>
      <c r="F30" s="18">
        <f t="shared" si="4"/>
        <v>41207</v>
      </c>
      <c r="G30" s="17">
        <v>34325</v>
      </c>
      <c r="H30" s="17">
        <v>6882</v>
      </c>
      <c r="I30" s="27">
        <v>987</v>
      </c>
      <c r="J30" s="17">
        <v>0</v>
      </c>
      <c r="K30" s="17">
        <v>948</v>
      </c>
      <c r="L30" s="17">
        <v>39</v>
      </c>
      <c r="M30" s="22">
        <v>985</v>
      </c>
      <c r="N30" s="17">
        <v>0</v>
      </c>
      <c r="O30" s="17">
        <v>947</v>
      </c>
      <c r="P30" s="17">
        <v>38</v>
      </c>
      <c r="Q30" s="22">
        <v>63309</v>
      </c>
      <c r="R30" s="7" t="s">
        <v>44</v>
      </c>
    </row>
    <row r="31" spans="1:18" ht="22.5" customHeight="1">
      <c r="A31" s="5" t="s">
        <v>18</v>
      </c>
      <c r="B31" s="19">
        <f t="shared" si="3"/>
        <v>8752</v>
      </c>
      <c r="C31" s="30">
        <v>0</v>
      </c>
      <c r="D31" s="17">
        <v>0</v>
      </c>
      <c r="E31" s="17">
        <v>0</v>
      </c>
      <c r="F31" s="18">
        <f t="shared" si="4"/>
        <v>8752</v>
      </c>
      <c r="G31" s="17">
        <v>8752</v>
      </c>
      <c r="H31" s="17">
        <v>0</v>
      </c>
      <c r="I31" s="27">
        <v>621</v>
      </c>
      <c r="J31" s="17">
        <v>0</v>
      </c>
      <c r="K31" s="17">
        <v>621</v>
      </c>
      <c r="L31" s="17">
        <v>0</v>
      </c>
      <c r="M31" s="22">
        <v>626</v>
      </c>
      <c r="N31" s="17">
        <v>0</v>
      </c>
      <c r="O31" s="17">
        <v>626</v>
      </c>
      <c r="P31" s="17">
        <v>0</v>
      </c>
      <c r="Q31" s="22">
        <v>25153</v>
      </c>
      <c r="R31" s="7" t="s">
        <v>45</v>
      </c>
    </row>
    <row r="32" spans="1:18" ht="22.5" customHeight="1">
      <c r="A32" s="5" t="s">
        <v>19</v>
      </c>
      <c r="B32" s="19">
        <f t="shared" si="3"/>
        <v>202860</v>
      </c>
      <c r="C32" s="30">
        <v>0</v>
      </c>
      <c r="D32" s="17">
        <v>5</v>
      </c>
      <c r="E32" s="17">
        <v>674</v>
      </c>
      <c r="F32" s="18">
        <f t="shared" si="4"/>
        <v>202181</v>
      </c>
      <c r="G32" s="17">
        <v>168030</v>
      </c>
      <c r="H32" s="17">
        <v>34151</v>
      </c>
      <c r="I32" s="27">
        <v>6298</v>
      </c>
      <c r="J32" s="17">
        <v>0</v>
      </c>
      <c r="K32" s="17">
        <v>6246</v>
      </c>
      <c r="L32" s="17">
        <v>39</v>
      </c>
      <c r="M32" s="22">
        <v>6290</v>
      </c>
      <c r="N32" s="17">
        <v>0</v>
      </c>
      <c r="O32" s="17">
        <v>5957</v>
      </c>
      <c r="P32" s="17">
        <v>317</v>
      </c>
      <c r="Q32" s="22">
        <v>333188</v>
      </c>
      <c r="R32" s="7" t="s">
        <v>46</v>
      </c>
    </row>
    <row r="33" spans="1:18" ht="22.5" customHeight="1">
      <c r="A33" s="5" t="s">
        <v>20</v>
      </c>
      <c r="B33" s="19">
        <f t="shared" si="3"/>
        <v>41407</v>
      </c>
      <c r="C33" s="30">
        <v>0</v>
      </c>
      <c r="D33" s="17">
        <v>0</v>
      </c>
      <c r="E33" s="17">
        <v>0</v>
      </c>
      <c r="F33" s="18">
        <f t="shared" si="4"/>
        <v>41407</v>
      </c>
      <c r="G33" s="17">
        <v>25931</v>
      </c>
      <c r="H33" s="17">
        <v>15476</v>
      </c>
      <c r="I33" s="27">
        <v>968</v>
      </c>
      <c r="J33" s="17">
        <v>0</v>
      </c>
      <c r="K33" s="17">
        <v>966</v>
      </c>
      <c r="L33" s="17">
        <v>2</v>
      </c>
      <c r="M33" s="22">
        <v>955</v>
      </c>
      <c r="N33" s="17">
        <v>0</v>
      </c>
      <c r="O33" s="17">
        <v>864</v>
      </c>
      <c r="P33" s="17">
        <v>91</v>
      </c>
      <c r="Q33" s="22">
        <v>38703</v>
      </c>
      <c r="R33" s="7" t="s">
        <v>47</v>
      </c>
    </row>
    <row r="34" spans="1:18" ht="22.5" customHeight="1">
      <c r="A34" s="5" t="s">
        <v>21</v>
      </c>
      <c r="B34" s="19">
        <f t="shared" si="3"/>
        <v>49045</v>
      </c>
      <c r="C34" s="30">
        <v>0</v>
      </c>
      <c r="D34" s="17">
        <v>0</v>
      </c>
      <c r="E34" s="17">
        <v>0</v>
      </c>
      <c r="F34" s="18">
        <f t="shared" si="4"/>
        <v>49045</v>
      </c>
      <c r="G34" s="17">
        <v>28199</v>
      </c>
      <c r="H34" s="17">
        <v>20846</v>
      </c>
      <c r="I34" s="27">
        <v>1708</v>
      </c>
      <c r="J34" s="17">
        <v>0</v>
      </c>
      <c r="K34" s="17">
        <v>1670</v>
      </c>
      <c r="L34" s="17">
        <v>38</v>
      </c>
      <c r="M34" s="22">
        <v>1704</v>
      </c>
      <c r="N34" s="17">
        <v>0</v>
      </c>
      <c r="O34" s="17">
        <v>1287</v>
      </c>
      <c r="P34" s="17">
        <v>417</v>
      </c>
      <c r="Q34" s="22">
        <v>85896</v>
      </c>
      <c r="R34" s="7" t="s">
        <v>48</v>
      </c>
    </row>
    <row r="35" spans="1:18" ht="22.5" customHeight="1">
      <c r="A35" s="5" t="s">
        <v>22</v>
      </c>
      <c r="B35" s="19">
        <f t="shared" si="3"/>
        <v>13407</v>
      </c>
      <c r="C35" s="30">
        <v>0</v>
      </c>
      <c r="D35" s="17">
        <v>0</v>
      </c>
      <c r="E35" s="17">
        <v>0</v>
      </c>
      <c r="F35" s="18">
        <f t="shared" si="4"/>
        <v>13407</v>
      </c>
      <c r="G35" s="17">
        <v>0</v>
      </c>
      <c r="H35" s="17">
        <v>13407</v>
      </c>
      <c r="I35" s="27">
        <v>176</v>
      </c>
      <c r="J35" s="17">
        <v>0</v>
      </c>
      <c r="K35" s="17">
        <v>0</v>
      </c>
      <c r="L35" s="17">
        <v>176</v>
      </c>
      <c r="M35" s="22">
        <v>178</v>
      </c>
      <c r="N35" s="17">
        <v>0</v>
      </c>
      <c r="O35" s="17">
        <v>0</v>
      </c>
      <c r="P35" s="17">
        <v>178</v>
      </c>
      <c r="Q35" s="22">
        <v>20898</v>
      </c>
      <c r="R35" s="7" t="s">
        <v>32</v>
      </c>
    </row>
    <row r="36" spans="1:18" ht="22.5" customHeight="1">
      <c r="A36" s="5" t="s">
        <v>23</v>
      </c>
      <c r="B36" s="19">
        <f t="shared" si="3"/>
        <v>14992</v>
      </c>
      <c r="C36" s="30">
        <v>0</v>
      </c>
      <c r="D36" s="17">
        <v>0</v>
      </c>
      <c r="E36" s="17">
        <v>0</v>
      </c>
      <c r="F36" s="18">
        <f t="shared" si="4"/>
        <v>14992</v>
      </c>
      <c r="G36" s="17">
        <v>14992</v>
      </c>
      <c r="H36" s="17">
        <v>0</v>
      </c>
      <c r="I36" s="27">
        <v>17</v>
      </c>
      <c r="J36" s="17">
        <v>0</v>
      </c>
      <c r="K36" s="17">
        <v>17</v>
      </c>
      <c r="L36" s="17">
        <v>0</v>
      </c>
      <c r="M36" s="22">
        <v>17</v>
      </c>
      <c r="N36" s="17">
        <v>0</v>
      </c>
      <c r="O36" s="17">
        <v>17</v>
      </c>
      <c r="P36" s="17">
        <v>0</v>
      </c>
      <c r="Q36" s="22">
        <v>8388</v>
      </c>
      <c r="R36" s="7" t="s">
        <v>49</v>
      </c>
    </row>
    <row r="37" spans="1:18" ht="22.5" customHeight="1">
      <c r="A37" s="6" t="s">
        <v>24</v>
      </c>
      <c r="B37" s="23">
        <f t="shared" si="3"/>
        <v>0</v>
      </c>
      <c r="C37" s="31">
        <v>0</v>
      </c>
      <c r="D37" s="25">
        <v>0</v>
      </c>
      <c r="E37" s="25">
        <v>0</v>
      </c>
      <c r="F37" s="24">
        <f t="shared" si="4"/>
        <v>0</v>
      </c>
      <c r="G37" s="25">
        <v>0</v>
      </c>
      <c r="H37" s="25">
        <v>0</v>
      </c>
      <c r="I37" s="28">
        <v>0</v>
      </c>
      <c r="J37" s="25">
        <v>0</v>
      </c>
      <c r="K37" s="25">
        <v>0</v>
      </c>
      <c r="L37" s="25">
        <v>0</v>
      </c>
      <c r="M37" s="26">
        <v>0</v>
      </c>
      <c r="N37" s="25">
        <v>0</v>
      </c>
      <c r="O37" s="25">
        <v>0</v>
      </c>
      <c r="P37" s="25">
        <v>0</v>
      </c>
      <c r="Q37" s="26">
        <v>0</v>
      </c>
      <c r="R37" s="3" t="s">
        <v>39</v>
      </c>
    </row>
    <row r="38" s="32" customFormat="1" ht="12">
      <c r="A38" s="32" t="s">
        <v>68</v>
      </c>
    </row>
    <row r="39" s="32" customFormat="1" ht="12">
      <c r="A39" s="32" t="s">
        <v>70</v>
      </c>
    </row>
    <row r="40" s="32" customFormat="1" ht="12">
      <c r="A40" s="32" t="s">
        <v>69</v>
      </c>
    </row>
  </sheetData>
  <mergeCells count="18">
    <mergeCell ref="R5:R7"/>
    <mergeCell ref="Q5:Q7"/>
    <mergeCell ref="M6:M7"/>
    <mergeCell ref="N6:N7"/>
    <mergeCell ref="B1:Q3"/>
    <mergeCell ref="C6:C7"/>
    <mergeCell ref="D6:D7"/>
    <mergeCell ref="B5:H5"/>
    <mergeCell ref="M5:P5"/>
    <mergeCell ref="I6:I7"/>
    <mergeCell ref="K6:L6"/>
    <mergeCell ref="O6:P6"/>
    <mergeCell ref="J6:J7"/>
    <mergeCell ref="E6:E7"/>
    <mergeCell ref="A5:A7"/>
    <mergeCell ref="B6:B7"/>
    <mergeCell ref="F6:F7"/>
    <mergeCell ref="I5:L5"/>
  </mergeCells>
  <printOptions horizontalCentered="1"/>
  <pageMargins left="0.3937007874015748" right="0.3937007874015748" top="0.6299212598425197" bottom="0.4330708661417323" header="0" footer="0"/>
  <pageSetup blackAndWhite="1"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2003-05-09T00:26:27Z</cp:lastPrinted>
  <dcterms:created xsi:type="dcterms:W3CDTF">2002-01-16T04:12:41Z</dcterms:created>
  <dcterms:modified xsi:type="dcterms:W3CDTF">2003-05-09T00:26:32Z</dcterms:modified>
  <cp:category/>
  <cp:version/>
  <cp:contentType/>
  <cp:contentStatus/>
</cp:coreProperties>
</file>