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<sst xmlns="http://schemas.openxmlformats.org/spreadsheetml/2006/main" count="79" uniqueCount="69">
  <si>
    <t>総数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</si>
  <si>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</si>
  <si>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</si>
  <si>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</si>
  <si>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</si>
  <si>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</si>
  <si>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</si>
  <si>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</si>
  <si>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</si>
  <si>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</si>
  <si>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</si>
  <si>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</si>
  <si>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</si>
  <si>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</si>
  <si>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</si>
  <si>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</si>
  <si>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</si>
  <si>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</si>
  <si>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</si>
  <si>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</si>
  <si>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</si>
  <si>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</si>
  <si>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</si>
  <si>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</si>
  <si>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</si>
  <si>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市　　郡</t>
  </si>
  <si>
    <t>総</t>
  </si>
  <si>
    <t>市</t>
  </si>
  <si>
    <t>郡</t>
  </si>
  <si>
    <t>大</t>
  </si>
  <si>
    <t>別</t>
  </si>
  <si>
    <t>中</t>
  </si>
  <si>
    <t>日</t>
  </si>
  <si>
    <t>佐</t>
  </si>
  <si>
    <t>臼</t>
  </si>
  <si>
    <t>津</t>
  </si>
  <si>
    <t>竹</t>
  </si>
  <si>
    <t>豊</t>
  </si>
  <si>
    <t>杵</t>
  </si>
  <si>
    <t>宇</t>
  </si>
  <si>
    <t>西</t>
  </si>
  <si>
    <t>東</t>
  </si>
  <si>
    <t>速</t>
  </si>
  <si>
    <t>大分</t>
  </si>
  <si>
    <t>北</t>
  </si>
  <si>
    <t>南</t>
  </si>
  <si>
    <t>大野</t>
  </si>
  <si>
    <t>直</t>
  </si>
  <si>
    <t>玖</t>
  </si>
  <si>
    <t>下</t>
  </si>
  <si>
    <t>市部</t>
  </si>
  <si>
    <t>（再）
一　般
病　院</t>
  </si>
  <si>
    <t>総　数</t>
  </si>
  <si>
    <t>精　神
病　院</t>
  </si>
  <si>
    <t>一　般
病　院</t>
  </si>
  <si>
    <t>在　　院　　患　　者　　延　　数</t>
  </si>
  <si>
    <t>新　入　院　患　者　数</t>
  </si>
  <si>
    <t>退　院　患　者　数</t>
  </si>
  <si>
    <t>市　郡</t>
  </si>
  <si>
    <t>感染症
病　床</t>
  </si>
  <si>
    <t>一　般
病　床</t>
  </si>
  <si>
    <t>精　神
病　床</t>
  </si>
  <si>
    <t>外　来
患者数</t>
  </si>
  <si>
    <t>結　核
病　床</t>
  </si>
  <si>
    <t>精　神　病　床</t>
  </si>
  <si>
    <t>医療施設</t>
  </si>
  <si>
    <t>１４表</t>
  </si>
  <si>
    <t>平成１２年</t>
  </si>
  <si>
    <t>第１４表　　病院の在院 ・ 外来患者延数 ，病床－病院の種類 ・市郡別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</si>
</sst>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  <numFmt numFmtId="177" formatCode="#\ ##0.0;&quot;△&quot;#\ ##0.0;&quot;-&quot;;@"/>
    <numFmt numFmtId="178" formatCode="#\ ###\ ##0;&quot;△&quot;#\ ###\ ##0;&quot;-&quot;;@"/>
  </numFmts>
  <fonts count="11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0.5"/>
      <name val="ＭＳ 明朝"/>
      <family val="1"/>
    </font>
    <font>
      <b/>
      <sz val="10.5"/>
      <color indexed="10"/>
      <name val="ＭＳ 明朝"/>
      <family val="1"/>
    </font>
    <font>
      <sz val="10.5"/>
      <color indexed="10"/>
      <name val="ＭＳ 明朝"/>
      <family val="1"/>
    </font>
    <font>
      <b/>
      <sz val="10.5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0.5"/>
      <color indexed="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horizontal="distributed" vertical="center"/>
    </xf>
    <xf numFmtId="0" fontId="3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178" fontId="5" fillId="0" borderId="7" xfId="0" applyNumberFormat="1" applyFont="1" applyBorder="1" applyAlignment="1" applyProtection="1">
      <alignment horizontal="right" vertical="center"/>
      <protection locked="0"/>
    </xf>
    <xf numFmtId="178" fontId="5" fillId="0" borderId="8" xfId="0" applyNumberFormat="1" applyFont="1" applyBorder="1" applyAlignment="1" applyProtection="1">
      <alignment horizontal="right" vertical="center"/>
      <protection locked="0"/>
    </xf>
    <xf numFmtId="178" fontId="4" fillId="0" borderId="6" xfId="0" applyNumberFormat="1" applyFont="1" applyBorder="1" applyAlignment="1" applyProtection="1">
      <alignment horizontal="right" vertical="center"/>
      <protection locked="0"/>
    </xf>
    <xf numFmtId="178" fontId="4" fillId="0" borderId="0" xfId="0" applyNumberFormat="1" applyFont="1" applyBorder="1" applyAlignment="1" applyProtection="1">
      <alignment horizontal="right" vertical="center"/>
      <protection locked="0"/>
    </xf>
    <xf numFmtId="178" fontId="6" fillId="0" borderId="0" xfId="0" applyNumberFormat="1" applyFont="1" applyBorder="1" applyAlignment="1" applyProtection="1">
      <alignment horizontal="right" vertical="center"/>
      <protection locked="0"/>
    </xf>
    <xf numFmtId="178" fontId="5" fillId="0" borderId="6" xfId="0" applyNumberFormat="1" applyFont="1" applyBorder="1" applyAlignment="1" applyProtection="1">
      <alignment horizontal="right" vertical="center"/>
      <protection locked="0"/>
    </xf>
    <xf numFmtId="178" fontId="5" fillId="0" borderId="0" xfId="0" applyNumberFormat="1" applyFont="1" applyBorder="1" applyAlignment="1" applyProtection="1">
      <alignment horizontal="right" vertical="center"/>
      <protection locked="0"/>
    </xf>
    <xf numFmtId="178" fontId="7" fillId="0" borderId="6" xfId="0" applyNumberFormat="1" applyFont="1" applyBorder="1" applyAlignment="1" applyProtection="1">
      <alignment horizontal="right" vertical="center"/>
      <protection locked="0"/>
    </xf>
    <xf numFmtId="178" fontId="7" fillId="0" borderId="0" xfId="0" applyNumberFormat="1" applyFont="1" applyBorder="1" applyAlignment="1" applyProtection="1">
      <alignment horizontal="right" vertical="center"/>
      <protection locked="0"/>
    </xf>
    <xf numFmtId="178" fontId="5" fillId="0" borderId="3" xfId="0" applyNumberFormat="1" applyFont="1" applyBorder="1" applyAlignment="1" applyProtection="1">
      <alignment horizontal="right" vertical="center"/>
      <protection locked="0"/>
    </xf>
    <xf numFmtId="178" fontId="6" fillId="0" borderId="9" xfId="0" applyNumberFormat="1" applyFont="1" applyBorder="1" applyAlignment="1" applyProtection="1">
      <alignment horizontal="right" vertical="center"/>
      <protection locked="0"/>
    </xf>
    <xf numFmtId="178" fontId="4" fillId="0" borderId="9" xfId="0" applyNumberFormat="1" applyFont="1" applyBorder="1" applyAlignment="1" applyProtection="1">
      <alignment horizontal="right" vertical="center"/>
      <protection locked="0"/>
    </xf>
    <xf numFmtId="178" fontId="7" fillId="0" borderId="9" xfId="0" applyNumberFormat="1" applyFont="1" applyBorder="1" applyAlignment="1" applyProtection="1">
      <alignment horizontal="right" vertical="center"/>
      <protection locked="0"/>
    </xf>
    <xf numFmtId="178" fontId="10" fillId="0" borderId="0" xfId="0" applyNumberFormat="1" applyFont="1" applyBorder="1" applyAlignment="1" applyProtection="1">
      <alignment horizontal="right" vertical="center"/>
      <protection locked="0"/>
    </xf>
    <xf numFmtId="178" fontId="10" fillId="0" borderId="9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4" width="11.375" style="1" customWidth="1"/>
    <col min="5" max="5" width="10.25390625" style="1" customWidth="1"/>
    <col min="6" max="6" width="9.00390625" style="1" customWidth="1"/>
    <col min="7" max="7" width="7.00390625" style="1" customWidth="1"/>
    <col min="8" max="9" width="11.375" style="1" customWidth="1"/>
    <col min="10" max="10" width="10.25390625" style="1" customWidth="1"/>
    <col min="11" max="11" width="9.00390625" style="1" customWidth="1"/>
    <col min="12" max="14" width="10.25390625" style="1" customWidth="1"/>
    <col min="15" max="15" width="9.00390625" style="1" customWidth="1"/>
    <col min="16" max="17" width="10.25390625" style="1" customWidth="1"/>
    <col min="18" max="18" width="11.375" style="1" customWidth="1"/>
    <col min="19" max="19" width="5.25390625" style="1" bestFit="1" customWidth="1"/>
    <col min="20" max="16384" width="9.00390625" style="1" customWidth="1"/>
  </cols>
  <sheetData>
    <row r="1" spans="1:19" ht="13.5" customHeight="1">
      <c r="A1" s="14" t="s">
        <v>65</v>
      </c>
      <c r="B1" s="31" t="s">
        <v>68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15"/>
    </row>
    <row r="2" spans="1:19" ht="18.75" customHeight="1">
      <c r="A2" s="14" t="s">
        <v>66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15"/>
    </row>
    <row r="3" spans="2:18" ht="16.5" customHeight="1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9" ht="14.2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10" t="s">
        <v>67</v>
      </c>
    </row>
    <row r="5" spans="1:20" ht="22.5" customHeight="1">
      <c r="A5" s="40" t="s">
        <v>25</v>
      </c>
      <c r="B5" s="41" t="s">
        <v>55</v>
      </c>
      <c r="C5" s="42"/>
      <c r="D5" s="42"/>
      <c r="E5" s="42"/>
      <c r="F5" s="42"/>
      <c r="G5" s="42"/>
      <c r="H5" s="42"/>
      <c r="I5" s="43"/>
      <c r="J5" s="44" t="s">
        <v>56</v>
      </c>
      <c r="K5" s="45"/>
      <c r="L5" s="45"/>
      <c r="M5" s="46"/>
      <c r="N5" s="44" t="s">
        <v>57</v>
      </c>
      <c r="O5" s="45"/>
      <c r="P5" s="45"/>
      <c r="Q5" s="46"/>
      <c r="R5" s="34" t="s">
        <v>62</v>
      </c>
      <c r="S5" s="33" t="s">
        <v>58</v>
      </c>
      <c r="T5" s="6"/>
    </row>
    <row r="6" spans="1:20" ht="22.5" customHeight="1">
      <c r="A6" s="40"/>
      <c r="B6" s="39" t="s">
        <v>52</v>
      </c>
      <c r="C6" s="36" t="s">
        <v>64</v>
      </c>
      <c r="D6" s="36"/>
      <c r="E6" s="36"/>
      <c r="F6" s="37" t="s">
        <v>63</v>
      </c>
      <c r="G6" s="35" t="s">
        <v>59</v>
      </c>
      <c r="H6" s="37" t="s">
        <v>60</v>
      </c>
      <c r="I6" s="35" t="s">
        <v>51</v>
      </c>
      <c r="J6" s="37" t="s">
        <v>52</v>
      </c>
      <c r="K6" s="37" t="s">
        <v>61</v>
      </c>
      <c r="L6" s="35" t="s">
        <v>60</v>
      </c>
      <c r="M6" s="35" t="s">
        <v>51</v>
      </c>
      <c r="N6" s="39" t="s">
        <v>52</v>
      </c>
      <c r="O6" s="37" t="s">
        <v>61</v>
      </c>
      <c r="P6" s="37" t="s">
        <v>60</v>
      </c>
      <c r="Q6" s="37" t="s">
        <v>51</v>
      </c>
      <c r="R6" s="35"/>
      <c r="S6" s="33"/>
      <c r="T6" s="6"/>
    </row>
    <row r="7" spans="1:20" ht="41.25" customHeight="1">
      <c r="A7" s="40"/>
      <c r="B7" s="38"/>
      <c r="C7" s="2" t="s">
        <v>52</v>
      </c>
      <c r="D7" s="3" t="s">
        <v>53</v>
      </c>
      <c r="E7" s="3" t="s">
        <v>54</v>
      </c>
      <c r="F7" s="38"/>
      <c r="G7" s="36"/>
      <c r="H7" s="38"/>
      <c r="I7" s="36"/>
      <c r="J7" s="34"/>
      <c r="K7" s="34"/>
      <c r="L7" s="36"/>
      <c r="M7" s="36"/>
      <c r="N7" s="38"/>
      <c r="O7" s="38"/>
      <c r="P7" s="38"/>
      <c r="Q7" s="38"/>
      <c r="R7" s="35"/>
      <c r="S7" s="33"/>
      <c r="T7" s="6"/>
    </row>
    <row r="8" spans="1:19" s="11" customFormat="1" ht="22.5" customHeight="1">
      <c r="A8" s="12" t="s">
        <v>0</v>
      </c>
      <c r="B8" s="16">
        <f>B10+B12</f>
        <v>6892583</v>
      </c>
      <c r="C8" s="17">
        <f aca="true" t="shared" si="0" ref="C8:R8">C10+C12</f>
        <v>1982887</v>
      </c>
      <c r="D8" s="17">
        <f t="shared" si="0"/>
        <v>1842844</v>
      </c>
      <c r="E8" s="17">
        <f t="shared" si="0"/>
        <v>140043</v>
      </c>
      <c r="F8" s="17">
        <f t="shared" si="0"/>
        <v>56509</v>
      </c>
      <c r="G8" s="17">
        <f t="shared" si="0"/>
        <v>17</v>
      </c>
      <c r="H8" s="17">
        <f t="shared" si="0"/>
        <v>4853170</v>
      </c>
      <c r="I8" s="17">
        <f t="shared" si="0"/>
        <v>5049739</v>
      </c>
      <c r="J8" s="17">
        <f>J10+J12</f>
        <v>167297</v>
      </c>
      <c r="K8" s="17">
        <f t="shared" si="0"/>
        <v>3989</v>
      </c>
      <c r="L8" s="17">
        <f t="shared" si="0"/>
        <v>162801</v>
      </c>
      <c r="M8" s="17">
        <f t="shared" si="0"/>
        <v>163983</v>
      </c>
      <c r="N8" s="17">
        <f>N10+N12</f>
        <v>167217</v>
      </c>
      <c r="O8" s="17">
        <f t="shared" si="0"/>
        <v>4004</v>
      </c>
      <c r="P8" s="17">
        <f t="shared" si="0"/>
        <v>192673</v>
      </c>
      <c r="Q8" s="17">
        <f t="shared" si="0"/>
        <v>163900</v>
      </c>
      <c r="R8" s="17">
        <f t="shared" si="0"/>
        <v>6567974</v>
      </c>
      <c r="S8" s="13" t="s">
        <v>26</v>
      </c>
    </row>
    <row r="9" spans="1:19" ht="14.25" customHeight="1">
      <c r="A9" s="7"/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20"/>
      <c r="O9" s="20"/>
      <c r="P9" s="20"/>
      <c r="Q9" s="20"/>
      <c r="R9" s="20"/>
      <c r="S9" s="9"/>
    </row>
    <row r="10" spans="1:19" s="11" customFormat="1" ht="22.5" customHeight="1">
      <c r="A10" s="12" t="s">
        <v>50</v>
      </c>
      <c r="B10" s="21">
        <f>SUM(B14:B24)</f>
        <v>5953842</v>
      </c>
      <c r="C10" s="22">
        <f aca="true" t="shared" si="1" ref="C10:R10">SUM(C14:C24)</f>
        <v>1972901</v>
      </c>
      <c r="D10" s="22">
        <f t="shared" si="1"/>
        <v>1842844</v>
      </c>
      <c r="E10" s="22">
        <f t="shared" si="1"/>
        <v>130057</v>
      </c>
      <c r="F10" s="22">
        <f t="shared" si="1"/>
        <v>53477</v>
      </c>
      <c r="G10" s="22">
        <f t="shared" si="1"/>
        <v>17</v>
      </c>
      <c r="H10" s="22">
        <f t="shared" si="1"/>
        <v>3927447</v>
      </c>
      <c r="I10" s="22">
        <f t="shared" si="1"/>
        <v>4110998</v>
      </c>
      <c r="J10" s="22">
        <f>SUM(J14:J24)</f>
        <v>139511</v>
      </c>
      <c r="K10" s="22">
        <f t="shared" si="1"/>
        <v>3879</v>
      </c>
      <c r="L10" s="22">
        <f t="shared" si="1"/>
        <v>135150</v>
      </c>
      <c r="M10" s="22">
        <f t="shared" si="1"/>
        <v>136197</v>
      </c>
      <c r="N10" s="22">
        <f>SUM(N14:N24)</f>
        <v>139471</v>
      </c>
      <c r="O10" s="22">
        <f t="shared" si="1"/>
        <v>3889</v>
      </c>
      <c r="P10" s="22">
        <f t="shared" si="1"/>
        <v>165073</v>
      </c>
      <c r="Q10" s="22">
        <f t="shared" si="1"/>
        <v>136154</v>
      </c>
      <c r="R10" s="22">
        <f t="shared" si="1"/>
        <v>5320811</v>
      </c>
      <c r="S10" s="13" t="s">
        <v>27</v>
      </c>
    </row>
    <row r="11" spans="1:19" ht="14.25" customHeight="1">
      <c r="A11" s="7"/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0"/>
      <c r="P11" s="20"/>
      <c r="Q11" s="20"/>
      <c r="R11" s="20"/>
      <c r="S11" s="9"/>
    </row>
    <row r="12" spans="1:19" s="11" customFormat="1" ht="22.5" customHeight="1">
      <c r="A12" s="12" t="s">
        <v>1</v>
      </c>
      <c r="B12" s="21">
        <f>SUM(B26:B37)</f>
        <v>938741</v>
      </c>
      <c r="C12" s="22">
        <f aca="true" t="shared" si="2" ref="C12:R12">SUM(C26:C37)</f>
        <v>9986</v>
      </c>
      <c r="D12" s="22">
        <f t="shared" si="2"/>
        <v>0</v>
      </c>
      <c r="E12" s="22">
        <f t="shared" si="2"/>
        <v>9986</v>
      </c>
      <c r="F12" s="22">
        <f t="shared" si="2"/>
        <v>3032</v>
      </c>
      <c r="G12" s="22">
        <f t="shared" si="2"/>
        <v>0</v>
      </c>
      <c r="H12" s="22">
        <f t="shared" si="2"/>
        <v>925723</v>
      </c>
      <c r="I12" s="22">
        <f t="shared" si="2"/>
        <v>938741</v>
      </c>
      <c r="J12" s="22">
        <f>SUM(J26:J37)</f>
        <v>27786</v>
      </c>
      <c r="K12" s="22">
        <f t="shared" si="2"/>
        <v>110</v>
      </c>
      <c r="L12" s="22">
        <f t="shared" si="2"/>
        <v>27651</v>
      </c>
      <c r="M12" s="22">
        <f t="shared" si="2"/>
        <v>27786</v>
      </c>
      <c r="N12" s="22">
        <f>SUM(N26:N37)</f>
        <v>27746</v>
      </c>
      <c r="O12" s="22">
        <f t="shared" si="2"/>
        <v>115</v>
      </c>
      <c r="P12" s="22">
        <f t="shared" si="2"/>
        <v>27600</v>
      </c>
      <c r="Q12" s="22">
        <f t="shared" si="2"/>
        <v>27746</v>
      </c>
      <c r="R12" s="22">
        <f t="shared" si="2"/>
        <v>1247163</v>
      </c>
      <c r="S12" s="13" t="s">
        <v>28</v>
      </c>
    </row>
    <row r="13" spans="1:19" ht="14.25" customHeight="1">
      <c r="A13" s="7"/>
      <c r="B13" s="23"/>
      <c r="C13" s="19"/>
      <c r="D13" s="19"/>
      <c r="E13" s="19"/>
      <c r="F13" s="19"/>
      <c r="G13" s="19"/>
      <c r="H13" s="19"/>
      <c r="I13" s="19"/>
      <c r="J13" s="22"/>
      <c r="K13" s="19"/>
      <c r="L13" s="19"/>
      <c r="M13" s="19"/>
      <c r="N13" s="20"/>
      <c r="O13" s="20"/>
      <c r="P13" s="20"/>
      <c r="Q13" s="20"/>
      <c r="R13" s="20"/>
      <c r="S13" s="9"/>
    </row>
    <row r="14" spans="1:19" ht="22.5" customHeight="1">
      <c r="A14" s="7" t="s">
        <v>2</v>
      </c>
      <c r="B14" s="21">
        <f aca="true" t="shared" si="3" ref="B14:B37">C14+F14+G14+H14</f>
        <v>2416053</v>
      </c>
      <c r="C14" s="20">
        <f aca="true" t="shared" si="4" ref="C14:C37">SUM(D14:E14)</f>
        <v>946011</v>
      </c>
      <c r="D14" s="19">
        <v>946011</v>
      </c>
      <c r="E14" s="19">
        <v>0</v>
      </c>
      <c r="F14" s="19">
        <v>0</v>
      </c>
      <c r="G14" s="19">
        <v>10</v>
      </c>
      <c r="H14" s="19">
        <v>1470032</v>
      </c>
      <c r="I14" s="19">
        <v>1470042</v>
      </c>
      <c r="J14" s="29">
        <v>65138</v>
      </c>
      <c r="K14" s="19">
        <v>1666</v>
      </c>
      <c r="L14" s="19">
        <v>63470</v>
      </c>
      <c r="M14" s="19">
        <v>63472</v>
      </c>
      <c r="N14" s="24">
        <v>64772</v>
      </c>
      <c r="O14" s="19">
        <v>1631</v>
      </c>
      <c r="P14" s="19">
        <v>63140</v>
      </c>
      <c r="Q14" s="19">
        <v>63141</v>
      </c>
      <c r="R14" s="24">
        <v>2054169</v>
      </c>
      <c r="S14" s="9" t="s">
        <v>29</v>
      </c>
    </row>
    <row r="15" spans="1:19" ht="22.5" customHeight="1">
      <c r="A15" s="7" t="s">
        <v>3</v>
      </c>
      <c r="B15" s="21">
        <f t="shared" si="3"/>
        <v>1402441</v>
      </c>
      <c r="C15" s="20">
        <f t="shared" si="4"/>
        <v>330920</v>
      </c>
      <c r="D15" s="19">
        <v>244058</v>
      </c>
      <c r="E15" s="19">
        <v>86862</v>
      </c>
      <c r="F15" s="19">
        <v>40079</v>
      </c>
      <c r="G15" s="19">
        <v>0</v>
      </c>
      <c r="H15" s="19">
        <v>1031442</v>
      </c>
      <c r="I15" s="19">
        <v>1158383</v>
      </c>
      <c r="J15" s="29">
        <v>29514</v>
      </c>
      <c r="K15" s="19">
        <v>926</v>
      </c>
      <c r="L15" s="19">
        <v>28243</v>
      </c>
      <c r="M15" s="19">
        <v>28939</v>
      </c>
      <c r="N15" s="24">
        <v>29534</v>
      </c>
      <c r="O15" s="19">
        <v>938</v>
      </c>
      <c r="P15" s="19">
        <v>28243</v>
      </c>
      <c r="Q15" s="19">
        <v>28955</v>
      </c>
      <c r="R15" s="24">
        <v>1128511</v>
      </c>
      <c r="S15" s="9" t="s">
        <v>30</v>
      </c>
    </row>
    <row r="16" spans="1:19" ht="22.5" customHeight="1">
      <c r="A16" s="7" t="s">
        <v>4</v>
      </c>
      <c r="B16" s="21">
        <f t="shared" si="3"/>
        <v>454736</v>
      </c>
      <c r="C16" s="20">
        <f t="shared" si="4"/>
        <v>97419</v>
      </c>
      <c r="D16" s="19">
        <v>97419</v>
      </c>
      <c r="E16" s="19">
        <v>0</v>
      </c>
      <c r="F16" s="19">
        <v>1374</v>
      </c>
      <c r="G16" s="19">
        <v>0</v>
      </c>
      <c r="H16" s="19">
        <v>355943</v>
      </c>
      <c r="I16" s="19">
        <v>357317</v>
      </c>
      <c r="J16" s="29">
        <v>10904</v>
      </c>
      <c r="K16" s="19">
        <v>143</v>
      </c>
      <c r="L16" s="19">
        <v>10758</v>
      </c>
      <c r="M16" s="19">
        <v>10761</v>
      </c>
      <c r="N16" s="24">
        <v>11217</v>
      </c>
      <c r="O16" s="19">
        <v>170</v>
      </c>
      <c r="P16" s="19">
        <v>11041</v>
      </c>
      <c r="Q16" s="19">
        <v>11047</v>
      </c>
      <c r="R16" s="24">
        <v>363711</v>
      </c>
      <c r="S16" s="9" t="s">
        <v>31</v>
      </c>
    </row>
    <row r="17" spans="1:19" ht="22.5" customHeight="1">
      <c r="A17" s="7" t="s">
        <v>5</v>
      </c>
      <c r="B17" s="21">
        <f t="shared" si="3"/>
        <v>467472</v>
      </c>
      <c r="C17" s="20">
        <f t="shared" si="4"/>
        <v>202799</v>
      </c>
      <c r="D17" s="19">
        <v>202799</v>
      </c>
      <c r="E17" s="19">
        <v>0</v>
      </c>
      <c r="F17" s="19">
        <v>3266</v>
      </c>
      <c r="G17" s="19">
        <v>7</v>
      </c>
      <c r="H17" s="19">
        <v>261400</v>
      </c>
      <c r="I17" s="19">
        <v>264673</v>
      </c>
      <c r="J17" s="29">
        <v>9102</v>
      </c>
      <c r="K17" s="19">
        <v>424</v>
      </c>
      <c r="L17" s="19">
        <v>8659</v>
      </c>
      <c r="M17" s="19">
        <v>8678</v>
      </c>
      <c r="N17" s="24">
        <v>9080</v>
      </c>
      <c r="O17" s="19">
        <v>427</v>
      </c>
      <c r="P17" s="19">
        <v>8620</v>
      </c>
      <c r="Q17" s="19">
        <v>8653</v>
      </c>
      <c r="R17" s="24">
        <v>625932</v>
      </c>
      <c r="S17" s="9" t="s">
        <v>32</v>
      </c>
    </row>
    <row r="18" spans="1:19" ht="22.5" customHeight="1">
      <c r="A18" s="7" t="s">
        <v>6</v>
      </c>
      <c r="B18" s="21">
        <f t="shared" si="3"/>
        <v>410846</v>
      </c>
      <c r="C18" s="20">
        <f t="shared" si="4"/>
        <v>74474</v>
      </c>
      <c r="D18" s="19">
        <v>74474</v>
      </c>
      <c r="E18" s="19">
        <v>0</v>
      </c>
      <c r="F18" s="19">
        <v>8758</v>
      </c>
      <c r="G18" s="19">
        <v>0</v>
      </c>
      <c r="H18" s="19">
        <v>327614</v>
      </c>
      <c r="I18" s="19">
        <v>336372</v>
      </c>
      <c r="J18" s="29">
        <v>10386</v>
      </c>
      <c r="K18" s="19">
        <v>95</v>
      </c>
      <c r="L18" s="19">
        <v>10178</v>
      </c>
      <c r="M18" s="19">
        <v>10291</v>
      </c>
      <c r="N18" s="24">
        <v>10435</v>
      </c>
      <c r="O18" s="19">
        <v>103</v>
      </c>
      <c r="P18" s="19">
        <v>10216</v>
      </c>
      <c r="Q18" s="19">
        <v>10332</v>
      </c>
      <c r="R18" s="24">
        <v>540500</v>
      </c>
      <c r="S18" s="9" t="s">
        <v>33</v>
      </c>
    </row>
    <row r="19" spans="1:19" ht="22.5" customHeight="1">
      <c r="A19" s="7" t="s">
        <v>7</v>
      </c>
      <c r="B19" s="21">
        <f t="shared" si="3"/>
        <v>156096</v>
      </c>
      <c r="C19" s="20">
        <f t="shared" si="4"/>
        <v>43195</v>
      </c>
      <c r="D19" s="19">
        <v>0</v>
      </c>
      <c r="E19" s="19">
        <v>43195</v>
      </c>
      <c r="F19" s="19">
        <v>0</v>
      </c>
      <c r="G19" s="19">
        <v>0</v>
      </c>
      <c r="H19" s="19">
        <v>112901</v>
      </c>
      <c r="I19" s="19">
        <v>156096</v>
      </c>
      <c r="J19" s="29">
        <v>2663</v>
      </c>
      <c r="K19" s="19">
        <v>214</v>
      </c>
      <c r="L19" s="19">
        <v>2449</v>
      </c>
      <c r="M19" s="19">
        <v>2663</v>
      </c>
      <c r="N19" s="24">
        <v>2603</v>
      </c>
      <c r="O19" s="19">
        <v>213</v>
      </c>
      <c r="P19" s="19">
        <v>32390</v>
      </c>
      <c r="Q19" s="19">
        <v>2603</v>
      </c>
      <c r="R19" s="24">
        <v>65026</v>
      </c>
      <c r="S19" s="9" t="s">
        <v>34</v>
      </c>
    </row>
    <row r="20" spans="1:19" ht="22.5" customHeight="1">
      <c r="A20" s="7" t="s">
        <v>8</v>
      </c>
      <c r="B20" s="21">
        <f t="shared" si="3"/>
        <v>39215</v>
      </c>
      <c r="C20" s="20">
        <f t="shared" si="4"/>
        <v>0</v>
      </c>
      <c r="D20" s="19">
        <v>0</v>
      </c>
      <c r="E20" s="19">
        <v>0</v>
      </c>
      <c r="F20" s="19">
        <v>0</v>
      </c>
      <c r="G20" s="19">
        <v>0</v>
      </c>
      <c r="H20" s="19">
        <v>39215</v>
      </c>
      <c r="I20" s="19">
        <v>39215</v>
      </c>
      <c r="J20" s="29">
        <v>1472</v>
      </c>
      <c r="K20" s="19">
        <v>0</v>
      </c>
      <c r="L20" s="19">
        <v>1472</v>
      </c>
      <c r="M20" s="19">
        <v>1472</v>
      </c>
      <c r="N20" s="24">
        <v>1470</v>
      </c>
      <c r="O20" s="19">
        <v>0</v>
      </c>
      <c r="P20" s="19">
        <v>1470</v>
      </c>
      <c r="Q20" s="19">
        <v>1470</v>
      </c>
      <c r="R20" s="24">
        <v>46218</v>
      </c>
      <c r="S20" s="9" t="s">
        <v>35</v>
      </c>
    </row>
    <row r="21" spans="1:19" ht="22.5" customHeight="1">
      <c r="A21" s="7" t="s">
        <v>9</v>
      </c>
      <c r="B21" s="21">
        <f t="shared" si="3"/>
        <v>127186</v>
      </c>
      <c r="C21" s="20">
        <f t="shared" si="4"/>
        <v>76457</v>
      </c>
      <c r="D21" s="19">
        <v>76457</v>
      </c>
      <c r="E21" s="19">
        <v>0</v>
      </c>
      <c r="F21" s="19">
        <v>0</v>
      </c>
      <c r="G21" s="19">
        <v>0</v>
      </c>
      <c r="H21" s="19">
        <v>50729</v>
      </c>
      <c r="I21" s="19">
        <v>50729</v>
      </c>
      <c r="J21" s="29">
        <v>1737</v>
      </c>
      <c r="K21" s="19">
        <v>107</v>
      </c>
      <c r="L21" s="19">
        <v>1630</v>
      </c>
      <c r="M21" s="19">
        <v>1630</v>
      </c>
      <c r="N21" s="24">
        <v>1749</v>
      </c>
      <c r="O21" s="19">
        <v>108</v>
      </c>
      <c r="P21" s="19">
        <v>1641</v>
      </c>
      <c r="Q21" s="19">
        <v>1641</v>
      </c>
      <c r="R21" s="24">
        <v>50066</v>
      </c>
      <c r="S21" s="9" t="s">
        <v>36</v>
      </c>
    </row>
    <row r="22" spans="1:19" ht="22.5" customHeight="1">
      <c r="A22" s="7" t="s">
        <v>10</v>
      </c>
      <c r="B22" s="21">
        <f t="shared" si="3"/>
        <v>123300</v>
      </c>
      <c r="C22" s="20">
        <f t="shared" si="4"/>
        <v>65506</v>
      </c>
      <c r="D22" s="19">
        <v>65506</v>
      </c>
      <c r="E22" s="19">
        <v>0</v>
      </c>
      <c r="F22" s="19">
        <v>0</v>
      </c>
      <c r="G22" s="19">
        <v>0</v>
      </c>
      <c r="H22" s="19">
        <v>57794</v>
      </c>
      <c r="I22" s="19">
        <v>57794</v>
      </c>
      <c r="J22" s="29">
        <v>1795</v>
      </c>
      <c r="K22" s="19">
        <v>117</v>
      </c>
      <c r="L22" s="19">
        <v>1678</v>
      </c>
      <c r="M22" s="19">
        <v>1678</v>
      </c>
      <c r="N22" s="24">
        <v>1780</v>
      </c>
      <c r="O22" s="19">
        <v>117</v>
      </c>
      <c r="P22" s="19">
        <v>1663</v>
      </c>
      <c r="Q22" s="19">
        <v>1663</v>
      </c>
      <c r="R22" s="24">
        <v>88989</v>
      </c>
      <c r="S22" s="9" t="s">
        <v>37</v>
      </c>
    </row>
    <row r="23" spans="1:19" ht="22.5" customHeight="1">
      <c r="A23" s="7" t="s">
        <v>11</v>
      </c>
      <c r="B23" s="21">
        <f t="shared" si="3"/>
        <v>64872</v>
      </c>
      <c r="C23" s="20">
        <f t="shared" si="4"/>
        <v>45179</v>
      </c>
      <c r="D23" s="19">
        <v>45179</v>
      </c>
      <c r="E23" s="19">
        <v>0</v>
      </c>
      <c r="F23" s="19">
        <v>0</v>
      </c>
      <c r="G23" s="19">
        <v>0</v>
      </c>
      <c r="H23" s="19">
        <v>19693</v>
      </c>
      <c r="I23" s="19">
        <v>19693</v>
      </c>
      <c r="J23" s="29">
        <v>691</v>
      </c>
      <c r="K23" s="19">
        <v>104</v>
      </c>
      <c r="L23" s="19">
        <v>587</v>
      </c>
      <c r="M23" s="19">
        <v>587</v>
      </c>
      <c r="N23" s="24">
        <v>697</v>
      </c>
      <c r="O23" s="19">
        <v>105</v>
      </c>
      <c r="P23" s="19">
        <v>592</v>
      </c>
      <c r="Q23" s="19">
        <v>592</v>
      </c>
      <c r="R23" s="24">
        <v>24135</v>
      </c>
      <c r="S23" s="9" t="s">
        <v>38</v>
      </c>
    </row>
    <row r="24" spans="1:19" ht="22.5" customHeight="1">
      <c r="A24" s="7" t="s">
        <v>12</v>
      </c>
      <c r="B24" s="21">
        <f t="shared" si="3"/>
        <v>291625</v>
      </c>
      <c r="C24" s="20">
        <f t="shared" si="4"/>
        <v>90941</v>
      </c>
      <c r="D24" s="19">
        <v>90941</v>
      </c>
      <c r="E24" s="19">
        <v>0</v>
      </c>
      <c r="F24" s="19">
        <v>0</v>
      </c>
      <c r="G24" s="19">
        <v>0</v>
      </c>
      <c r="H24" s="19">
        <v>200684</v>
      </c>
      <c r="I24" s="19">
        <v>200684</v>
      </c>
      <c r="J24" s="29">
        <v>6109</v>
      </c>
      <c r="K24" s="19">
        <v>83</v>
      </c>
      <c r="L24" s="19">
        <v>6026</v>
      </c>
      <c r="M24" s="19">
        <v>6026</v>
      </c>
      <c r="N24" s="24">
        <v>6134</v>
      </c>
      <c r="O24" s="19">
        <v>77</v>
      </c>
      <c r="P24" s="19">
        <v>6057</v>
      </c>
      <c r="Q24" s="19">
        <v>6057</v>
      </c>
      <c r="R24" s="24">
        <v>333554</v>
      </c>
      <c r="S24" s="9" t="s">
        <v>39</v>
      </c>
    </row>
    <row r="25" spans="1:19" ht="14.25" customHeight="1">
      <c r="A25" s="7"/>
      <c r="B25" s="21"/>
      <c r="C25" s="20"/>
      <c r="D25" s="19"/>
      <c r="E25" s="19"/>
      <c r="F25" s="19"/>
      <c r="G25" s="19"/>
      <c r="H25" s="19"/>
      <c r="I25" s="19"/>
      <c r="J25" s="29"/>
      <c r="K25" s="19"/>
      <c r="L25" s="19"/>
      <c r="M25" s="19"/>
      <c r="N25" s="24"/>
      <c r="O25" s="19"/>
      <c r="P25" s="19"/>
      <c r="Q25" s="19"/>
      <c r="R25" s="24"/>
      <c r="S25" s="9"/>
    </row>
    <row r="26" spans="1:19" ht="22.5" customHeight="1">
      <c r="A26" s="7" t="s">
        <v>13</v>
      </c>
      <c r="B26" s="21">
        <f t="shared" si="3"/>
        <v>0</v>
      </c>
      <c r="C26" s="20">
        <f t="shared" si="4"/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29">
        <v>0</v>
      </c>
      <c r="K26" s="19">
        <v>0</v>
      </c>
      <c r="L26" s="19">
        <v>0</v>
      </c>
      <c r="M26" s="19">
        <v>0</v>
      </c>
      <c r="N26" s="24">
        <v>0</v>
      </c>
      <c r="O26" s="19">
        <v>0</v>
      </c>
      <c r="P26" s="19">
        <v>0</v>
      </c>
      <c r="Q26" s="19">
        <v>0</v>
      </c>
      <c r="R26" s="24">
        <v>0</v>
      </c>
      <c r="S26" s="9" t="s">
        <v>40</v>
      </c>
    </row>
    <row r="27" spans="1:19" ht="22.5" customHeight="1">
      <c r="A27" s="7" t="s">
        <v>14</v>
      </c>
      <c r="B27" s="21">
        <f t="shared" si="3"/>
        <v>110330</v>
      </c>
      <c r="C27" s="20">
        <f t="shared" si="4"/>
        <v>0</v>
      </c>
      <c r="D27" s="19">
        <v>0</v>
      </c>
      <c r="E27" s="19">
        <v>0</v>
      </c>
      <c r="F27" s="19">
        <v>0</v>
      </c>
      <c r="G27" s="19">
        <v>0</v>
      </c>
      <c r="H27" s="19">
        <v>110330</v>
      </c>
      <c r="I27" s="19">
        <v>110330</v>
      </c>
      <c r="J27" s="29">
        <v>3525</v>
      </c>
      <c r="K27" s="19">
        <v>0</v>
      </c>
      <c r="L27" s="19">
        <v>3525</v>
      </c>
      <c r="M27" s="19">
        <v>3525</v>
      </c>
      <c r="N27" s="24">
        <v>3523</v>
      </c>
      <c r="O27" s="19">
        <v>0</v>
      </c>
      <c r="P27" s="19">
        <v>3523</v>
      </c>
      <c r="Q27" s="19">
        <v>3523</v>
      </c>
      <c r="R27" s="24">
        <v>142540</v>
      </c>
      <c r="S27" s="9" t="s">
        <v>41</v>
      </c>
    </row>
    <row r="28" spans="1:19" ht="22.5" customHeight="1">
      <c r="A28" s="7" t="s">
        <v>15</v>
      </c>
      <c r="B28" s="21">
        <f t="shared" si="3"/>
        <v>121217</v>
      </c>
      <c r="C28" s="20">
        <f t="shared" si="4"/>
        <v>0</v>
      </c>
      <c r="D28" s="19">
        <v>0</v>
      </c>
      <c r="E28" s="19">
        <v>0</v>
      </c>
      <c r="F28" s="19">
        <v>0</v>
      </c>
      <c r="G28" s="19">
        <v>0</v>
      </c>
      <c r="H28" s="19">
        <v>121217</v>
      </c>
      <c r="I28" s="19">
        <v>121217</v>
      </c>
      <c r="J28" s="29">
        <v>3754</v>
      </c>
      <c r="K28" s="19">
        <v>0</v>
      </c>
      <c r="L28" s="19">
        <v>3754</v>
      </c>
      <c r="M28" s="19">
        <v>3754</v>
      </c>
      <c r="N28" s="24">
        <v>3712</v>
      </c>
      <c r="O28" s="19">
        <v>0</v>
      </c>
      <c r="P28" s="19">
        <v>3712</v>
      </c>
      <c r="Q28" s="19">
        <v>3712</v>
      </c>
      <c r="R28" s="24">
        <v>205453</v>
      </c>
      <c r="S28" s="9" t="s">
        <v>42</v>
      </c>
    </row>
    <row r="29" spans="1:19" ht="22.5" customHeight="1">
      <c r="A29" s="7" t="s">
        <v>16</v>
      </c>
      <c r="B29" s="21">
        <f t="shared" si="3"/>
        <v>342614</v>
      </c>
      <c r="C29" s="20">
        <f t="shared" si="4"/>
        <v>9986</v>
      </c>
      <c r="D29" s="19">
        <v>0</v>
      </c>
      <c r="E29" s="19">
        <v>9986</v>
      </c>
      <c r="F29" s="19">
        <v>0</v>
      </c>
      <c r="G29" s="19">
        <v>0</v>
      </c>
      <c r="H29" s="19">
        <v>332628</v>
      </c>
      <c r="I29" s="19">
        <v>342614</v>
      </c>
      <c r="J29" s="29">
        <v>9651</v>
      </c>
      <c r="K29" s="19">
        <v>110</v>
      </c>
      <c r="L29" s="19">
        <v>9541</v>
      </c>
      <c r="M29" s="19">
        <v>9651</v>
      </c>
      <c r="N29" s="24">
        <v>9688</v>
      </c>
      <c r="O29" s="19">
        <v>115</v>
      </c>
      <c r="P29" s="19">
        <v>9573</v>
      </c>
      <c r="Q29" s="19">
        <v>9688</v>
      </c>
      <c r="R29" s="24">
        <v>323380</v>
      </c>
      <c r="S29" s="9" t="s">
        <v>43</v>
      </c>
    </row>
    <row r="30" spans="1:19" ht="22.5" customHeight="1">
      <c r="A30" s="7" t="s">
        <v>17</v>
      </c>
      <c r="B30" s="21">
        <f t="shared" si="3"/>
        <v>39129</v>
      </c>
      <c r="C30" s="20">
        <f t="shared" si="4"/>
        <v>0</v>
      </c>
      <c r="D30" s="19">
        <v>0</v>
      </c>
      <c r="E30" s="19">
        <v>0</v>
      </c>
      <c r="F30" s="19">
        <v>0</v>
      </c>
      <c r="G30" s="19">
        <v>0</v>
      </c>
      <c r="H30" s="19">
        <v>39129</v>
      </c>
      <c r="I30" s="19">
        <v>39129</v>
      </c>
      <c r="J30" s="29">
        <v>962</v>
      </c>
      <c r="K30" s="19">
        <v>0</v>
      </c>
      <c r="L30" s="19">
        <v>962</v>
      </c>
      <c r="M30" s="19">
        <v>962</v>
      </c>
      <c r="N30" s="24">
        <v>948</v>
      </c>
      <c r="O30" s="19">
        <v>0</v>
      </c>
      <c r="P30" s="19">
        <v>948</v>
      </c>
      <c r="Q30" s="19">
        <v>948</v>
      </c>
      <c r="R30" s="24">
        <v>59813</v>
      </c>
      <c r="S30" s="9" t="s">
        <v>44</v>
      </c>
    </row>
    <row r="31" spans="1:19" ht="22.5" customHeight="1">
      <c r="A31" s="7" t="s">
        <v>18</v>
      </c>
      <c r="B31" s="21">
        <f t="shared" si="3"/>
        <v>9860</v>
      </c>
      <c r="C31" s="20">
        <f t="shared" si="4"/>
        <v>0</v>
      </c>
      <c r="D31" s="19">
        <v>0</v>
      </c>
      <c r="E31" s="19">
        <v>0</v>
      </c>
      <c r="F31" s="19">
        <v>0</v>
      </c>
      <c r="G31" s="19">
        <v>0</v>
      </c>
      <c r="H31" s="19">
        <v>9860</v>
      </c>
      <c r="I31" s="19">
        <v>9860</v>
      </c>
      <c r="J31" s="29">
        <v>652</v>
      </c>
      <c r="K31" s="19">
        <v>0</v>
      </c>
      <c r="L31" s="19">
        <v>652</v>
      </c>
      <c r="M31" s="19">
        <v>652</v>
      </c>
      <c r="N31" s="24">
        <v>654</v>
      </c>
      <c r="O31" s="19">
        <v>0</v>
      </c>
      <c r="P31" s="19">
        <v>654</v>
      </c>
      <c r="Q31" s="19">
        <v>654</v>
      </c>
      <c r="R31" s="24">
        <v>25152</v>
      </c>
      <c r="S31" s="9" t="s">
        <v>45</v>
      </c>
    </row>
    <row r="32" spans="1:19" ht="22.5" customHeight="1">
      <c r="A32" s="7" t="s">
        <v>19</v>
      </c>
      <c r="B32" s="21">
        <f t="shared" si="3"/>
        <v>208261</v>
      </c>
      <c r="C32" s="20">
        <f t="shared" si="4"/>
        <v>0</v>
      </c>
      <c r="D32" s="19">
        <v>0</v>
      </c>
      <c r="E32" s="19">
        <v>0</v>
      </c>
      <c r="F32" s="19">
        <v>3032</v>
      </c>
      <c r="G32" s="19">
        <v>0</v>
      </c>
      <c r="H32" s="19">
        <v>205229</v>
      </c>
      <c r="I32" s="19">
        <v>208261</v>
      </c>
      <c r="J32" s="29">
        <v>6494</v>
      </c>
      <c r="K32" s="19">
        <v>0</v>
      </c>
      <c r="L32" s="19">
        <v>6469</v>
      </c>
      <c r="M32" s="19">
        <v>6494</v>
      </c>
      <c r="N32" s="24">
        <v>6507</v>
      </c>
      <c r="O32" s="19">
        <v>0</v>
      </c>
      <c r="P32" s="19">
        <v>6476</v>
      </c>
      <c r="Q32" s="19">
        <v>6507</v>
      </c>
      <c r="R32" s="24">
        <v>342919</v>
      </c>
      <c r="S32" s="9" t="s">
        <v>46</v>
      </c>
    </row>
    <row r="33" spans="1:19" ht="22.5" customHeight="1">
      <c r="A33" s="7" t="s">
        <v>20</v>
      </c>
      <c r="B33" s="21">
        <f t="shared" si="3"/>
        <v>29700</v>
      </c>
      <c r="C33" s="20">
        <f t="shared" si="4"/>
        <v>0</v>
      </c>
      <c r="D33" s="19">
        <v>0</v>
      </c>
      <c r="E33" s="19">
        <v>0</v>
      </c>
      <c r="F33" s="19">
        <v>0</v>
      </c>
      <c r="G33" s="19">
        <v>0</v>
      </c>
      <c r="H33" s="19">
        <v>29700</v>
      </c>
      <c r="I33" s="19">
        <v>29700</v>
      </c>
      <c r="J33" s="29">
        <v>887</v>
      </c>
      <c r="K33" s="19">
        <v>0</v>
      </c>
      <c r="L33" s="19">
        <v>887</v>
      </c>
      <c r="M33" s="19">
        <v>887</v>
      </c>
      <c r="N33" s="24">
        <v>855</v>
      </c>
      <c r="O33" s="19">
        <v>0</v>
      </c>
      <c r="P33" s="19">
        <v>855</v>
      </c>
      <c r="Q33" s="19">
        <v>855</v>
      </c>
      <c r="R33" s="24">
        <v>35030</v>
      </c>
      <c r="S33" s="9" t="s">
        <v>47</v>
      </c>
    </row>
    <row r="34" spans="1:19" ht="22.5" customHeight="1">
      <c r="A34" s="7" t="s">
        <v>21</v>
      </c>
      <c r="B34" s="21">
        <f t="shared" si="3"/>
        <v>49180</v>
      </c>
      <c r="C34" s="20">
        <f t="shared" si="4"/>
        <v>0</v>
      </c>
      <c r="D34" s="19">
        <v>0</v>
      </c>
      <c r="E34" s="19">
        <v>0</v>
      </c>
      <c r="F34" s="19">
        <v>0</v>
      </c>
      <c r="G34" s="19">
        <v>0</v>
      </c>
      <c r="H34" s="19">
        <v>49180</v>
      </c>
      <c r="I34" s="19">
        <v>49180</v>
      </c>
      <c r="J34" s="29">
        <v>1651</v>
      </c>
      <c r="K34" s="19">
        <v>0</v>
      </c>
      <c r="L34" s="19">
        <v>1651</v>
      </c>
      <c r="M34" s="19">
        <v>1651</v>
      </c>
      <c r="N34" s="24">
        <v>1658</v>
      </c>
      <c r="O34" s="19">
        <v>0</v>
      </c>
      <c r="P34" s="19">
        <v>1658</v>
      </c>
      <c r="Q34" s="19">
        <v>1658</v>
      </c>
      <c r="R34" s="24">
        <v>83122</v>
      </c>
      <c r="S34" s="9" t="s">
        <v>48</v>
      </c>
    </row>
    <row r="35" spans="1:19" ht="22.5" customHeight="1">
      <c r="A35" s="7" t="s">
        <v>22</v>
      </c>
      <c r="B35" s="21">
        <f t="shared" si="3"/>
        <v>13641</v>
      </c>
      <c r="C35" s="20">
        <f t="shared" si="4"/>
        <v>0</v>
      </c>
      <c r="D35" s="19">
        <v>0</v>
      </c>
      <c r="E35" s="19">
        <v>0</v>
      </c>
      <c r="F35" s="19">
        <v>0</v>
      </c>
      <c r="G35" s="19">
        <v>0</v>
      </c>
      <c r="H35" s="19">
        <v>13641</v>
      </c>
      <c r="I35" s="19">
        <v>13641</v>
      </c>
      <c r="J35" s="29">
        <v>185</v>
      </c>
      <c r="K35" s="19">
        <v>0</v>
      </c>
      <c r="L35" s="19">
        <v>185</v>
      </c>
      <c r="M35" s="19">
        <v>185</v>
      </c>
      <c r="N35" s="24">
        <v>179</v>
      </c>
      <c r="O35" s="19">
        <v>0</v>
      </c>
      <c r="P35" s="19">
        <v>179</v>
      </c>
      <c r="Q35" s="19">
        <v>179</v>
      </c>
      <c r="R35" s="24">
        <v>21361</v>
      </c>
      <c r="S35" s="9" t="s">
        <v>32</v>
      </c>
    </row>
    <row r="36" spans="1:19" ht="22.5" customHeight="1">
      <c r="A36" s="7" t="s">
        <v>23</v>
      </c>
      <c r="B36" s="21">
        <f t="shared" si="3"/>
        <v>14809</v>
      </c>
      <c r="C36" s="20">
        <f t="shared" si="4"/>
        <v>0</v>
      </c>
      <c r="D36" s="19">
        <v>0</v>
      </c>
      <c r="E36" s="19">
        <v>0</v>
      </c>
      <c r="F36" s="19">
        <v>0</v>
      </c>
      <c r="G36" s="19">
        <v>0</v>
      </c>
      <c r="H36" s="19">
        <v>14809</v>
      </c>
      <c r="I36" s="19">
        <v>14809</v>
      </c>
      <c r="J36" s="29">
        <v>25</v>
      </c>
      <c r="K36" s="19">
        <v>0</v>
      </c>
      <c r="L36" s="19">
        <v>25</v>
      </c>
      <c r="M36" s="19">
        <v>25</v>
      </c>
      <c r="N36" s="24">
        <v>22</v>
      </c>
      <c r="O36" s="19">
        <v>0</v>
      </c>
      <c r="P36" s="19">
        <v>22</v>
      </c>
      <c r="Q36" s="19">
        <v>22</v>
      </c>
      <c r="R36" s="24">
        <v>8393</v>
      </c>
      <c r="S36" s="9" t="s">
        <v>49</v>
      </c>
    </row>
    <row r="37" spans="1:19" ht="22.5" customHeight="1">
      <c r="A37" s="8" t="s">
        <v>24</v>
      </c>
      <c r="B37" s="25">
        <f t="shared" si="3"/>
        <v>0</v>
      </c>
      <c r="C37" s="26">
        <f t="shared" si="4"/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30">
        <v>0</v>
      </c>
      <c r="K37" s="27">
        <v>0</v>
      </c>
      <c r="L37" s="27">
        <v>0</v>
      </c>
      <c r="M37" s="27">
        <v>0</v>
      </c>
      <c r="N37" s="28">
        <v>0</v>
      </c>
      <c r="O37" s="27">
        <v>0</v>
      </c>
      <c r="P37" s="27">
        <v>0</v>
      </c>
      <c r="Q37" s="27">
        <v>0</v>
      </c>
      <c r="R37" s="28">
        <v>0</v>
      </c>
      <c r="S37" s="5" t="s">
        <v>39</v>
      </c>
    </row>
  </sheetData>
  <mergeCells count="21">
    <mergeCell ref="J6:J7"/>
    <mergeCell ref="A5:A7"/>
    <mergeCell ref="B6:B7"/>
    <mergeCell ref="L6:L7"/>
    <mergeCell ref="H6:H7"/>
    <mergeCell ref="I6:I7"/>
    <mergeCell ref="C6:E6"/>
    <mergeCell ref="G6:G7"/>
    <mergeCell ref="K6:K7"/>
    <mergeCell ref="B5:I5"/>
    <mergeCell ref="J5:M5"/>
    <mergeCell ref="B1:R3"/>
    <mergeCell ref="S5:S7"/>
    <mergeCell ref="R5:R7"/>
    <mergeCell ref="M6:M7"/>
    <mergeCell ref="P6:P7"/>
    <mergeCell ref="Q6:Q7"/>
    <mergeCell ref="N6:N7"/>
    <mergeCell ref="O6:O7"/>
    <mergeCell ref="N5:Q5"/>
    <mergeCell ref="F6:F7"/>
  </mergeCells>
  <printOptions horizontalCentered="1"/>
  <pageMargins left="0.3937007874015748" right="0.3937007874015748" top="0.56" bottom="0.45" header="0" footer="0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福祉保健課</cp:lastModifiedBy>
  <cp:lastPrinted>2002-07-02T00:59:24Z</cp:lastPrinted>
  <dcterms:created xsi:type="dcterms:W3CDTF">2002-01-16T04:12:41Z</dcterms:created>
  <dcterms:modified xsi:type="dcterms:W3CDTF">2002-07-02T00:59:27Z</dcterms:modified>
  <cp:category/>
  <cp:version/>
  <cp:contentType/>
  <cp:contentStatus/>
</cp:coreProperties>
</file>