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9120" activeTab="0"/>
  </bookViews>
  <sheets>
    <sheet name="対象者数" sheetId="1" r:id="rId1"/>
    <sheet name="受診者数" sheetId="2" r:id="rId2"/>
    <sheet name="受診率" sheetId="3" r:id="rId3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1">'受診者数'!$A$1:$G$63</definedName>
    <definedName name="_xlnm.Print_Area" localSheetId="2">'受診率'!$A$1:$G$63</definedName>
    <definedName name="_xlnm.Print_Titles" localSheetId="1">'受診者数'!$A:$A,'受診者数'!$1:$1</definedName>
    <definedName name="_xlnm.Print_Titles" localSheetId="2">'受診率'!$A:$A,'受診率'!$1:$1</definedName>
    <definedName name="_xlnm.Print_Titles" localSheetId="0">'対象者数'!$A:$A,'対象者数'!$1:$1</definedName>
  </definedNames>
  <calcPr fullCalcOnLoad="1"/>
</workbook>
</file>

<file path=xl/sharedStrings.xml><?xml version="1.0" encoding="utf-8"?>
<sst xmlns="http://schemas.openxmlformats.org/spreadsheetml/2006/main" count="207" uniqueCount="73">
  <si>
    <t>44   大分県</t>
  </si>
  <si>
    <t>44201  大分市</t>
  </si>
  <si>
    <t>44202  別府市</t>
  </si>
  <si>
    <t>44203  中津市</t>
  </si>
  <si>
    <t>44204  日田市</t>
  </si>
  <si>
    <t>44205  佐伯市</t>
  </si>
  <si>
    <t>44206  臼杵市</t>
  </si>
  <si>
    <t>44207  津久見市</t>
  </si>
  <si>
    <t>44208  竹田市</t>
  </si>
  <si>
    <t>44209  豊後高田市</t>
  </si>
  <si>
    <t>44210  杵築市</t>
  </si>
  <si>
    <t>44211  宇佐市</t>
  </si>
  <si>
    <t>44301  大田村</t>
  </si>
  <si>
    <t>44302  真玉町</t>
  </si>
  <si>
    <t>44303  香々地町</t>
  </si>
  <si>
    <t>44321  国見町</t>
  </si>
  <si>
    <t>44322  姫島村</t>
  </si>
  <si>
    <t>44323  国東町</t>
  </si>
  <si>
    <t>44324  武蔵町</t>
  </si>
  <si>
    <t>44325  安岐町</t>
  </si>
  <si>
    <t>44341  日出町</t>
  </si>
  <si>
    <t>44342  山香町</t>
  </si>
  <si>
    <t>44361  野津原町</t>
  </si>
  <si>
    <t>44362  挟間町</t>
  </si>
  <si>
    <t>44363  庄内町</t>
  </si>
  <si>
    <t>44364  湯布院町</t>
  </si>
  <si>
    <t>44381  佐賀関町</t>
  </si>
  <si>
    <t>44401  上浦町</t>
  </si>
  <si>
    <t>44402  弥生町</t>
  </si>
  <si>
    <t>44403  本匠村</t>
  </si>
  <si>
    <t>44404  宇目町</t>
  </si>
  <si>
    <t>44405  直川村</t>
  </si>
  <si>
    <t>44406  鶴見町</t>
  </si>
  <si>
    <t>44407  米水津村</t>
  </si>
  <si>
    <t>44408  蒲江町</t>
  </si>
  <si>
    <t>44421  野津町</t>
  </si>
  <si>
    <t>44422  三重町</t>
  </si>
  <si>
    <t>44423  清川村</t>
  </si>
  <si>
    <t>44424  緒方町</t>
  </si>
  <si>
    <t>44425  朝地町</t>
  </si>
  <si>
    <t>44426  大野町</t>
  </si>
  <si>
    <t>44427  千歳村</t>
  </si>
  <si>
    <t>44428  犬飼町</t>
  </si>
  <si>
    <t>44441  荻町</t>
  </si>
  <si>
    <t>44442  久住町</t>
  </si>
  <si>
    <t>44443  直入町</t>
  </si>
  <si>
    <t>44461  九重町</t>
  </si>
  <si>
    <t>44462  玖珠町</t>
  </si>
  <si>
    <t>44481  前津江村</t>
  </si>
  <si>
    <t>44482  中津江村</t>
  </si>
  <si>
    <t>44483  上津江村</t>
  </si>
  <si>
    <t>44484  大山町</t>
  </si>
  <si>
    <t>44485  天瀬町</t>
  </si>
  <si>
    <t>44501  三光村</t>
  </si>
  <si>
    <t>44502  本耶馬溪町</t>
  </si>
  <si>
    <t>44503  耶馬渓町</t>
  </si>
  <si>
    <t>44504  山国町</t>
  </si>
  <si>
    <t>44521  院内町</t>
  </si>
  <si>
    <t>44522  安心院町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</si>
  <si>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</si>
  <si>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</si>
  <si>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</si>
  <si>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</si>
  <si>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</si>
  <si>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>平成１２年度</t>
  </si>
  <si>
    <t xml:space="preserve">基本健康診査  </t>
  </si>
  <si>
    <t>地域保健・老人保健事業報告</t>
  </si>
  <si>
    <t>　１４表</t>
  </si>
  <si>
    <t>　１３表</t>
  </si>
  <si>
    <t>　１２表</t>
  </si>
  <si>
    <t xml:space="preserve">第１２表 　基本健康診査及びがん検診対象者数，市町村別    </t>
  </si>
  <si>
    <t xml:space="preserve">第１３表 　基本健康診査及びがん検診受診者数，市町村別    </t>
  </si>
  <si>
    <t xml:space="preserve">第１４表 　基本健康診査及びがん検診受診率，市町村別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</si>
</sst>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176" fontId="3" fillId="0" borderId="0" xfId="0" applyNumberFormat="1" applyFont="1" applyAlignment="1" applyProtection="1">
      <alignment horizontal="right"/>
      <protection/>
    </xf>
    <xf numFmtId="176" fontId="3" fillId="0" borderId="3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" fontId="3" fillId="0" borderId="0" xfId="0" applyNumberFormat="1" applyFont="1" applyAlignment="1">
      <alignment/>
    </xf>
    <xf numFmtId="177" fontId="3" fillId="0" borderId="0" xfId="0" applyNumberFormat="1" applyFont="1" applyAlignment="1" applyProtection="1">
      <alignment horizontal="right"/>
      <protection/>
    </xf>
    <xf numFmtId="177" fontId="3" fillId="0" borderId="3" xfId="0" applyNumberFormat="1" applyFont="1" applyBorder="1" applyAlignment="1" applyProtection="1">
      <alignment horizontal="right"/>
      <protection/>
    </xf>
    <xf numFmtId="181" fontId="3" fillId="0" borderId="0" xfId="0" applyNumberFormat="1" applyFont="1" applyAlignment="1" applyProtection="1">
      <alignment horizontal="right"/>
      <protection/>
    </xf>
    <xf numFmtId="181" fontId="3" fillId="0" borderId="7" xfId="0" applyNumberFormat="1" applyFont="1" applyBorder="1" applyAlignment="1" applyProtection="1">
      <alignment horizontal="right"/>
      <protection/>
    </xf>
    <xf numFmtId="181" fontId="3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tabSelected="1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16384" width="12.66015625" style="2" customWidth="1"/>
  </cols>
  <sheetData>
    <row r="1" spans="1:3" ht="17.25">
      <c r="A1" s="19" t="s">
        <v>66</v>
      </c>
      <c r="B1" s="5" t="s">
        <v>70</v>
      </c>
      <c r="C1" s="1"/>
    </row>
    <row r="2" spans="1:3" ht="12">
      <c r="A2" s="4" t="s">
        <v>69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7" ht="12">
      <c r="A5" s="6" t="s">
        <v>0</v>
      </c>
      <c r="B5" s="8">
        <v>259146</v>
      </c>
      <c r="C5" s="8">
        <v>258284</v>
      </c>
      <c r="D5" s="8">
        <v>264937</v>
      </c>
      <c r="E5" s="8">
        <v>265917</v>
      </c>
      <c r="F5" s="8">
        <v>211793</v>
      </c>
      <c r="G5" s="8">
        <v>212800</v>
      </c>
    </row>
    <row r="6" spans="1:7" ht="19.5" customHeight="1">
      <c r="A6" s="6" t="s">
        <v>1</v>
      </c>
      <c r="B6" s="8">
        <v>67513</v>
      </c>
      <c r="C6" s="8">
        <v>67513</v>
      </c>
      <c r="D6" s="8">
        <v>67513</v>
      </c>
      <c r="E6" s="8">
        <v>67513</v>
      </c>
      <c r="F6" s="8">
        <v>70959</v>
      </c>
      <c r="G6" s="8">
        <v>70959</v>
      </c>
    </row>
    <row r="7" spans="1:7" ht="12">
      <c r="A7" s="6" t="s">
        <v>2</v>
      </c>
      <c r="B7" s="8">
        <v>15806</v>
      </c>
      <c r="C7" s="8">
        <v>15806</v>
      </c>
      <c r="D7" s="8">
        <v>15806</v>
      </c>
      <c r="E7" s="8">
        <v>15806</v>
      </c>
      <c r="F7" s="8">
        <v>14815</v>
      </c>
      <c r="G7" s="8">
        <v>14815</v>
      </c>
    </row>
    <row r="8" spans="1:7" ht="12">
      <c r="A8" s="6" t="s">
        <v>3</v>
      </c>
      <c r="B8" s="8">
        <v>7254</v>
      </c>
      <c r="C8" s="8">
        <v>7254</v>
      </c>
      <c r="D8" s="8">
        <v>7254</v>
      </c>
      <c r="E8" s="8">
        <v>7254</v>
      </c>
      <c r="F8" s="8">
        <v>6110</v>
      </c>
      <c r="G8" s="8">
        <v>6110</v>
      </c>
    </row>
    <row r="9" spans="1:7" ht="12">
      <c r="A9" s="6" t="s">
        <v>4</v>
      </c>
      <c r="B9" s="8">
        <v>10011</v>
      </c>
      <c r="C9" s="8">
        <v>10011</v>
      </c>
      <c r="D9" s="8">
        <v>10011</v>
      </c>
      <c r="E9" s="8">
        <v>10011</v>
      </c>
      <c r="F9" s="8">
        <v>7379</v>
      </c>
      <c r="G9" s="8">
        <v>7379</v>
      </c>
    </row>
    <row r="10" spans="1:7" ht="12">
      <c r="A10" s="6" t="s">
        <v>5</v>
      </c>
      <c r="B10" s="8">
        <v>9557</v>
      </c>
      <c r="C10" s="8">
        <v>14058</v>
      </c>
      <c r="D10" s="8">
        <v>13064</v>
      </c>
      <c r="E10" s="8">
        <v>16959</v>
      </c>
      <c r="F10" s="8">
        <v>12307</v>
      </c>
      <c r="G10" s="8">
        <v>12942</v>
      </c>
    </row>
    <row r="11" spans="1:7" ht="19.5" customHeight="1">
      <c r="A11" s="6" t="s">
        <v>6</v>
      </c>
      <c r="B11" s="8">
        <v>9780</v>
      </c>
      <c r="C11" s="8">
        <v>9780</v>
      </c>
      <c r="D11" s="8">
        <v>9780</v>
      </c>
      <c r="E11" s="8">
        <v>9780</v>
      </c>
      <c r="F11" s="8">
        <v>7137</v>
      </c>
      <c r="G11" s="8">
        <v>7137</v>
      </c>
    </row>
    <row r="12" spans="1:7" ht="12">
      <c r="A12" s="6" t="s">
        <v>7</v>
      </c>
      <c r="B12" s="8">
        <v>9768</v>
      </c>
      <c r="C12" s="8">
        <v>9768</v>
      </c>
      <c r="D12" s="8">
        <v>9768</v>
      </c>
      <c r="E12" s="8">
        <v>9768</v>
      </c>
      <c r="F12" s="8">
        <v>9307</v>
      </c>
      <c r="G12" s="8">
        <v>9307</v>
      </c>
    </row>
    <row r="13" spans="1:7" ht="12">
      <c r="A13" s="6" t="s">
        <v>8</v>
      </c>
      <c r="B13" s="8">
        <v>4981</v>
      </c>
      <c r="C13" s="8">
        <v>5015</v>
      </c>
      <c r="D13" s="8">
        <v>4567</v>
      </c>
      <c r="E13" s="8">
        <v>5604</v>
      </c>
      <c r="F13" s="8">
        <v>3659</v>
      </c>
      <c r="G13" s="8">
        <v>3766</v>
      </c>
    </row>
    <row r="14" spans="1:7" ht="12">
      <c r="A14" s="6" t="s">
        <v>9</v>
      </c>
      <c r="B14" s="8">
        <v>7028</v>
      </c>
      <c r="C14" s="8">
        <v>7028</v>
      </c>
      <c r="D14" s="8">
        <v>7028</v>
      </c>
      <c r="E14" s="8">
        <v>7028</v>
      </c>
      <c r="F14" s="8">
        <v>4580</v>
      </c>
      <c r="G14" s="8">
        <v>4580</v>
      </c>
    </row>
    <row r="15" spans="1:7" ht="12">
      <c r="A15" s="6" t="s">
        <v>10</v>
      </c>
      <c r="B15" s="8">
        <v>6854</v>
      </c>
      <c r="C15" s="8">
        <v>6854</v>
      </c>
      <c r="D15" s="8">
        <v>6854</v>
      </c>
      <c r="E15" s="8">
        <v>6854</v>
      </c>
      <c r="F15" s="8">
        <v>4672</v>
      </c>
      <c r="G15" s="8">
        <v>4672</v>
      </c>
    </row>
    <row r="16" spans="1:7" ht="19.5" customHeight="1">
      <c r="A16" s="6" t="s">
        <v>11</v>
      </c>
      <c r="B16" s="8">
        <v>12123</v>
      </c>
      <c r="C16" s="8">
        <v>12123</v>
      </c>
      <c r="D16" s="8">
        <v>12123</v>
      </c>
      <c r="E16" s="8">
        <v>12123</v>
      </c>
      <c r="F16" s="8">
        <v>8008</v>
      </c>
      <c r="G16" s="8">
        <v>8008</v>
      </c>
    </row>
    <row r="17" spans="1:7" ht="12">
      <c r="A17" s="6" t="s">
        <v>12</v>
      </c>
      <c r="B17" s="8">
        <v>962</v>
      </c>
      <c r="C17" s="8">
        <v>962</v>
      </c>
      <c r="D17" s="8">
        <v>962</v>
      </c>
      <c r="E17" s="8">
        <v>962</v>
      </c>
      <c r="F17" s="8">
        <v>536</v>
      </c>
      <c r="G17" s="8">
        <v>536</v>
      </c>
    </row>
    <row r="18" spans="1:7" ht="12">
      <c r="A18" s="6" t="s">
        <v>13</v>
      </c>
      <c r="B18" s="8">
        <v>1567</v>
      </c>
      <c r="C18" s="8">
        <v>2446</v>
      </c>
      <c r="D18" s="8">
        <v>2446</v>
      </c>
      <c r="E18" s="8">
        <v>2446</v>
      </c>
      <c r="F18" s="8">
        <v>1522</v>
      </c>
      <c r="G18" s="8">
        <v>1522</v>
      </c>
    </row>
    <row r="19" spans="1:7" ht="12">
      <c r="A19" s="6" t="s">
        <v>14</v>
      </c>
      <c r="B19" s="8">
        <v>1742</v>
      </c>
      <c r="C19" s="8">
        <v>1742</v>
      </c>
      <c r="D19" s="8">
        <v>1742</v>
      </c>
      <c r="E19" s="8">
        <v>1742</v>
      </c>
      <c r="F19" s="8">
        <v>1259</v>
      </c>
      <c r="G19" s="8">
        <v>1259</v>
      </c>
    </row>
    <row r="20" spans="1:7" ht="12">
      <c r="A20" s="6" t="s">
        <v>15</v>
      </c>
      <c r="B20" s="8">
        <v>2614</v>
      </c>
      <c r="C20" s="8">
        <v>2614</v>
      </c>
      <c r="D20" s="8">
        <v>2614</v>
      </c>
      <c r="E20" s="8">
        <v>2614</v>
      </c>
      <c r="F20" s="8">
        <v>1620</v>
      </c>
      <c r="G20" s="8">
        <v>1620</v>
      </c>
    </row>
    <row r="21" spans="1:7" ht="19.5" customHeight="1">
      <c r="A21" s="6" t="s">
        <v>16</v>
      </c>
      <c r="B21" s="8">
        <v>1486</v>
      </c>
      <c r="C21" s="8">
        <v>1486</v>
      </c>
      <c r="D21" s="8">
        <v>1486</v>
      </c>
      <c r="E21" s="8">
        <v>1486</v>
      </c>
      <c r="F21" s="8">
        <v>967</v>
      </c>
      <c r="G21" s="8">
        <v>967</v>
      </c>
    </row>
    <row r="22" spans="1:7" ht="12">
      <c r="A22" s="6" t="s">
        <v>17</v>
      </c>
      <c r="B22" s="8">
        <v>4899</v>
      </c>
      <c r="C22" s="8">
        <v>4899</v>
      </c>
      <c r="D22" s="8">
        <v>4899</v>
      </c>
      <c r="E22" s="8">
        <v>4899</v>
      </c>
      <c r="F22" s="8">
        <v>3162</v>
      </c>
      <c r="G22" s="8">
        <v>3162</v>
      </c>
    </row>
    <row r="23" spans="1:7" ht="12">
      <c r="A23" s="6" t="s">
        <v>18</v>
      </c>
      <c r="B23" s="8">
        <v>1824</v>
      </c>
      <c r="C23" s="8">
        <v>1824</v>
      </c>
      <c r="D23" s="8">
        <v>1824</v>
      </c>
      <c r="E23" s="8">
        <v>1824</v>
      </c>
      <c r="F23" s="8">
        <v>1277</v>
      </c>
      <c r="G23" s="8">
        <v>1277</v>
      </c>
    </row>
    <row r="24" spans="1:7" ht="12">
      <c r="A24" s="6" t="s">
        <v>19</v>
      </c>
      <c r="B24" s="8">
        <v>3100</v>
      </c>
      <c r="C24" s="8">
        <v>3100</v>
      </c>
      <c r="D24" s="8">
        <v>3100</v>
      </c>
      <c r="E24" s="8">
        <v>3100</v>
      </c>
      <c r="F24" s="8">
        <v>2071</v>
      </c>
      <c r="G24" s="8">
        <v>2071</v>
      </c>
    </row>
    <row r="25" spans="1:7" ht="12">
      <c r="A25" s="6" t="s">
        <v>20</v>
      </c>
      <c r="B25" s="8">
        <v>6970</v>
      </c>
      <c r="C25" s="8">
        <v>6970</v>
      </c>
      <c r="D25" s="8">
        <v>6970</v>
      </c>
      <c r="E25" s="8">
        <v>6970</v>
      </c>
      <c r="F25" s="8">
        <v>4683</v>
      </c>
      <c r="G25" s="8">
        <v>4683</v>
      </c>
    </row>
    <row r="26" spans="1:7" ht="19.5" customHeight="1">
      <c r="A26" s="6" t="s">
        <v>21</v>
      </c>
      <c r="B26" s="8">
        <v>4470</v>
      </c>
      <c r="C26" s="8">
        <v>4451</v>
      </c>
      <c r="D26" s="8">
        <v>4470</v>
      </c>
      <c r="E26" s="8">
        <v>4470</v>
      </c>
      <c r="F26" s="8">
        <v>2973</v>
      </c>
      <c r="G26" s="8">
        <v>2977</v>
      </c>
    </row>
    <row r="27" spans="1:7" ht="12">
      <c r="A27" s="6" t="s">
        <v>22</v>
      </c>
      <c r="B27" s="8">
        <v>1682</v>
      </c>
      <c r="C27" s="8">
        <v>1082</v>
      </c>
      <c r="D27" s="8">
        <v>1682</v>
      </c>
      <c r="E27" s="8">
        <v>1188</v>
      </c>
      <c r="F27" s="8">
        <v>915</v>
      </c>
      <c r="G27" s="8">
        <v>915</v>
      </c>
    </row>
    <row r="28" spans="1:7" ht="12">
      <c r="A28" s="6" t="s">
        <v>23</v>
      </c>
      <c r="B28" s="8">
        <v>3165</v>
      </c>
      <c r="C28" s="8">
        <v>3392</v>
      </c>
      <c r="D28" s="8">
        <v>3165</v>
      </c>
      <c r="E28" s="8">
        <v>2686</v>
      </c>
      <c r="F28" s="8">
        <v>3090</v>
      </c>
      <c r="G28" s="8">
        <v>3090</v>
      </c>
    </row>
    <row r="29" spans="1:7" ht="12">
      <c r="A29" s="6" t="s">
        <v>24</v>
      </c>
      <c r="B29" s="8">
        <v>2379</v>
      </c>
      <c r="C29" s="8">
        <v>2424</v>
      </c>
      <c r="D29" s="8">
        <v>2424</v>
      </c>
      <c r="E29" s="8">
        <v>2424</v>
      </c>
      <c r="F29" s="8">
        <v>1630</v>
      </c>
      <c r="G29" s="8">
        <v>1630</v>
      </c>
    </row>
    <row r="30" spans="1:7" ht="12">
      <c r="A30" s="6" t="s">
        <v>25</v>
      </c>
      <c r="B30" s="8">
        <v>3528</v>
      </c>
      <c r="C30" s="8">
        <v>1305</v>
      </c>
      <c r="D30" s="8">
        <v>3528</v>
      </c>
      <c r="E30" s="8">
        <v>1159</v>
      </c>
      <c r="F30" s="8">
        <v>781</v>
      </c>
      <c r="G30" s="8">
        <v>781</v>
      </c>
    </row>
    <row r="31" spans="1:7" ht="19.5" customHeight="1">
      <c r="A31" s="6" t="s">
        <v>26</v>
      </c>
      <c r="B31" s="8">
        <v>4474</v>
      </c>
      <c r="C31" s="8">
        <v>4474</v>
      </c>
      <c r="D31" s="8">
        <v>4474</v>
      </c>
      <c r="E31" s="8">
        <v>4474</v>
      </c>
      <c r="F31" s="8">
        <v>3021</v>
      </c>
      <c r="G31" s="8">
        <v>3021</v>
      </c>
    </row>
    <row r="32" spans="1:7" ht="12">
      <c r="A32" s="6" t="s">
        <v>27</v>
      </c>
      <c r="B32" s="8">
        <v>888</v>
      </c>
      <c r="C32" s="8">
        <v>1345</v>
      </c>
      <c r="D32" s="8">
        <v>946</v>
      </c>
      <c r="E32" s="8">
        <v>1498</v>
      </c>
      <c r="F32" s="8">
        <v>1017</v>
      </c>
      <c r="G32" s="8">
        <v>1036</v>
      </c>
    </row>
    <row r="33" spans="1:7" ht="12">
      <c r="A33" s="6" t="s">
        <v>28</v>
      </c>
      <c r="B33" s="8">
        <v>1880</v>
      </c>
      <c r="C33" s="8">
        <v>1880</v>
      </c>
      <c r="D33" s="8">
        <v>1880</v>
      </c>
      <c r="E33" s="8">
        <v>1880</v>
      </c>
      <c r="F33" s="8">
        <v>1344</v>
      </c>
      <c r="G33" s="8">
        <v>1344</v>
      </c>
    </row>
    <row r="34" spans="1:7" ht="12">
      <c r="A34" s="6" t="s">
        <v>29</v>
      </c>
      <c r="B34" s="8">
        <v>958</v>
      </c>
      <c r="C34" s="8">
        <v>1010</v>
      </c>
      <c r="D34" s="8">
        <v>823</v>
      </c>
      <c r="E34" s="8">
        <v>1010</v>
      </c>
      <c r="F34" s="8">
        <v>638</v>
      </c>
      <c r="G34" s="8">
        <v>638</v>
      </c>
    </row>
    <row r="35" spans="1:7" ht="12">
      <c r="A35" s="6" t="s">
        <v>30</v>
      </c>
      <c r="B35" s="8">
        <v>1690</v>
      </c>
      <c r="C35" s="8">
        <v>1690</v>
      </c>
      <c r="D35" s="8">
        <v>1690</v>
      </c>
      <c r="E35" s="8">
        <v>1690</v>
      </c>
      <c r="F35" s="8">
        <v>1070</v>
      </c>
      <c r="G35" s="8">
        <v>1070</v>
      </c>
    </row>
    <row r="36" spans="1:7" ht="19.5" customHeight="1">
      <c r="A36" s="6" t="s">
        <v>31</v>
      </c>
      <c r="B36" s="8">
        <v>956</v>
      </c>
      <c r="C36" s="8">
        <v>1311</v>
      </c>
      <c r="D36" s="8">
        <v>1006</v>
      </c>
      <c r="E36" s="8">
        <v>1253</v>
      </c>
      <c r="F36" s="8">
        <v>850</v>
      </c>
      <c r="G36" s="8">
        <v>844</v>
      </c>
    </row>
    <row r="37" spans="1:7" ht="12">
      <c r="A37" s="6" t="s">
        <v>32</v>
      </c>
      <c r="B37" s="8">
        <v>1600</v>
      </c>
      <c r="C37" s="8">
        <v>1600</v>
      </c>
      <c r="D37" s="8">
        <v>1600</v>
      </c>
      <c r="E37" s="8">
        <v>1600</v>
      </c>
      <c r="F37" s="8">
        <v>1240</v>
      </c>
      <c r="G37" s="8">
        <v>1240</v>
      </c>
    </row>
    <row r="38" spans="1:7" ht="12">
      <c r="A38" s="6" t="s">
        <v>33</v>
      </c>
      <c r="B38" s="8">
        <v>900</v>
      </c>
      <c r="C38" s="8">
        <v>900</v>
      </c>
      <c r="D38" s="8">
        <v>900</v>
      </c>
      <c r="E38" s="8">
        <v>900</v>
      </c>
      <c r="F38" s="8">
        <v>660</v>
      </c>
      <c r="G38" s="8">
        <v>660</v>
      </c>
    </row>
    <row r="39" spans="1:7" ht="12">
      <c r="A39" s="6" t="s">
        <v>34</v>
      </c>
      <c r="B39" s="8">
        <v>3115</v>
      </c>
      <c r="C39" s="8">
        <v>3650</v>
      </c>
      <c r="D39" s="8">
        <v>3650</v>
      </c>
      <c r="E39" s="8">
        <v>3650</v>
      </c>
      <c r="F39" s="8">
        <v>2930</v>
      </c>
      <c r="G39" s="8">
        <v>2930</v>
      </c>
    </row>
    <row r="40" spans="1:7" ht="12">
      <c r="A40" s="6" t="s">
        <v>35</v>
      </c>
      <c r="B40" s="8">
        <v>2566</v>
      </c>
      <c r="C40" s="8">
        <v>2513</v>
      </c>
      <c r="D40" s="8">
        <v>2584</v>
      </c>
      <c r="E40" s="8">
        <v>2643</v>
      </c>
      <c r="F40" s="8">
        <v>1839</v>
      </c>
      <c r="G40" s="8">
        <v>1815</v>
      </c>
    </row>
    <row r="41" spans="1:7" ht="19.5" customHeight="1">
      <c r="A41" s="6" t="s">
        <v>36</v>
      </c>
      <c r="B41" s="8">
        <v>3685</v>
      </c>
      <c r="C41" s="8">
        <v>1276</v>
      </c>
      <c r="D41" s="8">
        <v>4009</v>
      </c>
      <c r="E41" s="8">
        <v>3685</v>
      </c>
      <c r="F41" s="8">
        <v>970</v>
      </c>
      <c r="G41" s="8">
        <v>970</v>
      </c>
    </row>
    <row r="42" spans="1:7" ht="12">
      <c r="A42" s="6" t="s">
        <v>37</v>
      </c>
      <c r="B42" s="8">
        <v>1024</v>
      </c>
      <c r="C42" s="8">
        <v>1024</v>
      </c>
      <c r="D42" s="8">
        <v>1177</v>
      </c>
      <c r="E42" s="8">
        <v>1024</v>
      </c>
      <c r="F42" s="8">
        <v>672</v>
      </c>
      <c r="G42" s="8">
        <v>672</v>
      </c>
    </row>
    <row r="43" spans="1:7" ht="12">
      <c r="A43" s="6" t="s">
        <v>38</v>
      </c>
      <c r="B43" s="8">
        <v>2244</v>
      </c>
      <c r="C43" s="8">
        <v>2076</v>
      </c>
      <c r="D43" s="8">
        <v>2579</v>
      </c>
      <c r="E43" s="8">
        <v>2914</v>
      </c>
      <c r="F43" s="8">
        <v>1340</v>
      </c>
      <c r="G43" s="8">
        <v>1340</v>
      </c>
    </row>
    <row r="44" spans="1:7" ht="12">
      <c r="A44" s="6" t="s">
        <v>39</v>
      </c>
      <c r="B44" s="8">
        <v>1299</v>
      </c>
      <c r="C44" s="8">
        <v>1299</v>
      </c>
      <c r="D44" s="8">
        <v>1299</v>
      </c>
      <c r="E44" s="8">
        <v>1299</v>
      </c>
      <c r="F44" s="8">
        <v>807</v>
      </c>
      <c r="G44" s="8">
        <v>807</v>
      </c>
    </row>
    <row r="45" spans="1:7" ht="12">
      <c r="A45" s="6" t="s">
        <v>40</v>
      </c>
      <c r="B45" s="8">
        <v>2156</v>
      </c>
      <c r="C45" s="8">
        <v>1954</v>
      </c>
      <c r="D45" s="8">
        <v>2183</v>
      </c>
      <c r="E45" s="8">
        <v>2025</v>
      </c>
      <c r="F45" s="8">
        <v>1281</v>
      </c>
      <c r="G45" s="8">
        <v>1448</v>
      </c>
    </row>
    <row r="46" spans="1:7" ht="19.5" customHeight="1">
      <c r="A46" s="6" t="s">
        <v>41</v>
      </c>
      <c r="B46" s="8">
        <v>798</v>
      </c>
      <c r="C46" s="8">
        <v>573</v>
      </c>
      <c r="D46" s="8">
        <v>812</v>
      </c>
      <c r="E46" s="8">
        <v>798</v>
      </c>
      <c r="F46" s="8">
        <v>353</v>
      </c>
      <c r="G46" s="8">
        <v>353</v>
      </c>
    </row>
    <row r="47" spans="1:7" ht="12">
      <c r="A47" s="6" t="s">
        <v>42</v>
      </c>
      <c r="B47" s="8">
        <v>1398</v>
      </c>
      <c r="C47" s="8">
        <v>1296</v>
      </c>
      <c r="D47" s="8">
        <v>1417</v>
      </c>
      <c r="E47" s="8">
        <v>1345</v>
      </c>
      <c r="F47" s="8">
        <v>816</v>
      </c>
      <c r="G47" s="8">
        <v>831</v>
      </c>
    </row>
    <row r="48" spans="1:7" ht="12">
      <c r="A48" s="6" t="s">
        <v>43</v>
      </c>
      <c r="B48" s="8">
        <v>1457</v>
      </c>
      <c r="C48" s="8">
        <v>853</v>
      </c>
      <c r="D48" s="8">
        <v>1457</v>
      </c>
      <c r="E48" s="8">
        <v>1125</v>
      </c>
      <c r="F48" s="8">
        <v>627</v>
      </c>
      <c r="G48" s="8">
        <v>686</v>
      </c>
    </row>
    <row r="49" spans="1:7" ht="12">
      <c r="A49" s="6" t="s">
        <v>44</v>
      </c>
      <c r="B49" s="8">
        <v>1380</v>
      </c>
      <c r="C49" s="8">
        <v>1380</v>
      </c>
      <c r="D49" s="8">
        <v>1449</v>
      </c>
      <c r="E49" s="8">
        <v>1380</v>
      </c>
      <c r="F49" s="8">
        <v>890</v>
      </c>
      <c r="G49" s="8">
        <v>890</v>
      </c>
    </row>
    <row r="50" spans="1:7" ht="12">
      <c r="A50" s="6" t="s">
        <v>45</v>
      </c>
      <c r="B50" s="8">
        <v>1242</v>
      </c>
      <c r="C50" s="8">
        <v>1222</v>
      </c>
      <c r="D50" s="8">
        <v>1242</v>
      </c>
      <c r="E50" s="8">
        <v>1250</v>
      </c>
      <c r="F50" s="8">
        <v>740</v>
      </c>
      <c r="G50" s="8">
        <v>731</v>
      </c>
    </row>
    <row r="51" spans="1:7" ht="19.5" customHeight="1">
      <c r="A51" s="6" t="s">
        <v>46</v>
      </c>
      <c r="B51" s="8">
        <v>3064</v>
      </c>
      <c r="C51" s="8">
        <v>3064</v>
      </c>
      <c r="D51" s="8">
        <v>3064</v>
      </c>
      <c r="E51" s="8">
        <v>3064</v>
      </c>
      <c r="F51" s="8">
        <v>1941</v>
      </c>
      <c r="G51" s="8">
        <v>1941</v>
      </c>
    </row>
    <row r="52" spans="1:7" ht="12">
      <c r="A52" s="6" t="s">
        <v>47</v>
      </c>
      <c r="B52" s="8">
        <v>2814</v>
      </c>
      <c r="C52" s="8">
        <v>2503</v>
      </c>
      <c r="D52" s="8">
        <v>3018</v>
      </c>
      <c r="E52" s="8">
        <v>2745</v>
      </c>
      <c r="F52" s="8">
        <v>1745</v>
      </c>
      <c r="G52" s="8">
        <v>1745</v>
      </c>
    </row>
    <row r="53" spans="1:7" ht="12">
      <c r="A53" s="6" t="s">
        <v>48</v>
      </c>
      <c r="B53" s="8">
        <v>525</v>
      </c>
      <c r="C53" s="8">
        <v>525</v>
      </c>
      <c r="D53" s="8">
        <v>525</v>
      </c>
      <c r="E53" s="8">
        <v>525</v>
      </c>
      <c r="F53" s="8">
        <v>288</v>
      </c>
      <c r="G53" s="8">
        <v>288</v>
      </c>
    </row>
    <row r="54" spans="1:7" ht="12">
      <c r="A54" s="6" t="s">
        <v>49</v>
      </c>
      <c r="B54" s="8">
        <v>660</v>
      </c>
      <c r="C54" s="8">
        <v>660</v>
      </c>
      <c r="D54" s="8">
        <v>660</v>
      </c>
      <c r="E54" s="8">
        <v>660</v>
      </c>
      <c r="F54" s="8">
        <v>415</v>
      </c>
      <c r="G54" s="8">
        <v>415</v>
      </c>
    </row>
    <row r="55" spans="1:7" ht="12">
      <c r="A55" s="6" t="s">
        <v>50</v>
      </c>
      <c r="B55" s="8">
        <v>497</v>
      </c>
      <c r="C55" s="8">
        <v>497</v>
      </c>
      <c r="D55" s="8">
        <v>497</v>
      </c>
      <c r="E55" s="8">
        <v>497</v>
      </c>
      <c r="F55" s="8">
        <v>275</v>
      </c>
      <c r="G55" s="8">
        <v>275</v>
      </c>
    </row>
    <row r="56" spans="1:7" ht="19.5" customHeight="1">
      <c r="A56" s="6" t="s">
        <v>51</v>
      </c>
      <c r="B56" s="8">
        <v>1615</v>
      </c>
      <c r="C56" s="8">
        <v>1615</v>
      </c>
      <c r="D56" s="8">
        <v>1615</v>
      </c>
      <c r="E56" s="8">
        <v>1615</v>
      </c>
      <c r="F56" s="8">
        <v>953</v>
      </c>
      <c r="G56" s="8">
        <v>953</v>
      </c>
    </row>
    <row r="57" spans="1:7" ht="12">
      <c r="A57" s="6" t="s">
        <v>52</v>
      </c>
      <c r="B57" s="8">
        <v>1945</v>
      </c>
      <c r="C57" s="8">
        <v>1497</v>
      </c>
      <c r="D57" s="8">
        <v>1945</v>
      </c>
      <c r="E57" s="8">
        <v>1465</v>
      </c>
      <c r="F57" s="8">
        <v>931</v>
      </c>
      <c r="G57" s="8">
        <v>931</v>
      </c>
    </row>
    <row r="58" spans="1:7" ht="12">
      <c r="A58" s="6" t="s">
        <v>53</v>
      </c>
      <c r="B58" s="8">
        <v>1401</v>
      </c>
      <c r="C58" s="8">
        <v>1181</v>
      </c>
      <c r="D58" s="8">
        <v>1510</v>
      </c>
      <c r="E58" s="8">
        <v>1366</v>
      </c>
      <c r="F58" s="8">
        <v>847</v>
      </c>
      <c r="G58" s="8">
        <v>883</v>
      </c>
    </row>
    <row r="59" spans="1:7" ht="12">
      <c r="A59" s="6" t="s">
        <v>54</v>
      </c>
      <c r="B59" s="8">
        <v>1055</v>
      </c>
      <c r="C59" s="8">
        <v>931</v>
      </c>
      <c r="D59" s="8">
        <v>1055</v>
      </c>
      <c r="E59" s="8">
        <v>1055</v>
      </c>
      <c r="F59" s="8">
        <v>546</v>
      </c>
      <c r="G59" s="8">
        <v>561</v>
      </c>
    </row>
    <row r="60" spans="1:7" ht="12">
      <c r="A60" s="6" t="s">
        <v>55</v>
      </c>
      <c r="B60" s="8">
        <v>1985</v>
      </c>
      <c r="C60" s="8">
        <v>1766</v>
      </c>
      <c r="D60" s="8">
        <v>1979</v>
      </c>
      <c r="E60" s="8">
        <v>2000</v>
      </c>
      <c r="F60" s="8">
        <v>1245</v>
      </c>
      <c r="G60" s="8">
        <v>1234</v>
      </c>
    </row>
    <row r="61" spans="1:7" ht="19.5" customHeight="1">
      <c r="A61" s="6" t="s">
        <v>56</v>
      </c>
      <c r="B61" s="8">
        <v>1812</v>
      </c>
      <c r="C61" s="8">
        <v>1812</v>
      </c>
      <c r="D61" s="8">
        <v>1812</v>
      </c>
      <c r="E61" s="8">
        <v>1812</v>
      </c>
      <c r="F61" s="8">
        <v>1033</v>
      </c>
      <c r="G61" s="8">
        <v>1033</v>
      </c>
    </row>
    <row r="62" spans="1:7" ht="12">
      <c r="A62" s="6" t="s">
        <v>57</v>
      </c>
      <c r="B62" s="8">
        <v>1950</v>
      </c>
      <c r="C62" s="8">
        <v>1950</v>
      </c>
      <c r="D62" s="8">
        <v>1950</v>
      </c>
      <c r="E62" s="8">
        <v>1950</v>
      </c>
      <c r="F62" s="8">
        <v>1150</v>
      </c>
      <c r="G62" s="8">
        <v>1150</v>
      </c>
    </row>
    <row r="63" spans="1:7" ht="12">
      <c r="A63" s="7" t="s">
        <v>58</v>
      </c>
      <c r="B63" s="9">
        <v>3050</v>
      </c>
      <c r="C63" s="9">
        <v>3050</v>
      </c>
      <c r="D63" s="9">
        <v>3050</v>
      </c>
      <c r="E63" s="9">
        <v>3050</v>
      </c>
      <c r="F63" s="9">
        <v>1900</v>
      </c>
      <c r="G63" s="9">
        <v>1900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8" width="7.5" style="2" customWidth="1"/>
    <col min="9" max="9" width="6.16015625" style="2" customWidth="1"/>
    <col min="10" max="10" width="7.91015625" style="2" customWidth="1"/>
    <col min="11" max="16384" width="12.66015625" style="2" customWidth="1"/>
  </cols>
  <sheetData>
    <row r="1" spans="1:3" ht="17.25">
      <c r="A1" s="19" t="s">
        <v>66</v>
      </c>
      <c r="B1" s="5" t="s">
        <v>71</v>
      </c>
      <c r="C1" s="1"/>
    </row>
    <row r="2" spans="1:3" ht="12">
      <c r="A2" s="4" t="s">
        <v>68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11" ht="12">
      <c r="A5" s="6" t="s">
        <v>0</v>
      </c>
      <c r="B5" s="14">
        <v>141981</v>
      </c>
      <c r="C5" s="14">
        <v>52759</v>
      </c>
      <c r="D5" s="14">
        <v>138414</v>
      </c>
      <c r="E5" s="14">
        <v>64046</v>
      </c>
      <c r="F5" s="14">
        <v>41910</v>
      </c>
      <c r="G5" s="14">
        <v>21184</v>
      </c>
      <c r="H5" s="13" t="e">
        <f>+#REF!+#REF!</f>
        <v>#REF!</v>
      </c>
      <c r="I5" s="13" t="e">
        <f>+#REF!+#REF!</f>
        <v>#REF!</v>
      </c>
      <c r="J5" s="13" t="e">
        <f>+#REF!+#REF!</f>
        <v>#REF!</v>
      </c>
      <c r="K5" s="13" t="e">
        <f>+#REF!+#REF!</f>
        <v>#REF!</v>
      </c>
    </row>
    <row r="6" spans="1:11" ht="19.5" customHeight="1">
      <c r="A6" s="6" t="s">
        <v>1</v>
      </c>
      <c r="B6" s="14">
        <v>29955</v>
      </c>
      <c r="C6" s="14">
        <v>4600</v>
      </c>
      <c r="D6" s="14">
        <v>29610</v>
      </c>
      <c r="E6" s="14">
        <v>9967</v>
      </c>
      <c r="F6" s="14">
        <v>6656</v>
      </c>
      <c r="G6" s="14">
        <v>4644</v>
      </c>
      <c r="H6" s="13" t="e">
        <f>+#REF!+#REF!</f>
        <v>#REF!</v>
      </c>
      <c r="I6" s="13" t="e">
        <f>+#REF!+#REF!</f>
        <v>#REF!</v>
      </c>
      <c r="J6" s="13" t="e">
        <f>+#REF!+#REF!</f>
        <v>#REF!</v>
      </c>
      <c r="K6" s="13" t="e">
        <f>+#REF!+#REF!</f>
        <v>#REF!</v>
      </c>
    </row>
    <row r="7" spans="1:11" ht="12">
      <c r="A7" s="6" t="s">
        <v>2</v>
      </c>
      <c r="B7" s="14">
        <v>5692</v>
      </c>
      <c r="C7" s="14">
        <v>1124</v>
      </c>
      <c r="D7" s="14">
        <v>4789</v>
      </c>
      <c r="E7" s="14">
        <v>1218</v>
      </c>
      <c r="F7" s="14">
        <v>2360</v>
      </c>
      <c r="G7" s="14">
        <v>570</v>
      </c>
      <c r="H7" s="13" t="e">
        <f>+#REF!+#REF!</f>
        <v>#REF!</v>
      </c>
      <c r="I7" s="13" t="e">
        <f>+#REF!+#REF!</f>
        <v>#REF!</v>
      </c>
      <c r="J7" s="13" t="e">
        <f>+#REF!+#REF!</f>
        <v>#REF!</v>
      </c>
      <c r="K7" s="13" t="e">
        <f>+#REF!+#REF!</f>
        <v>#REF!</v>
      </c>
    </row>
    <row r="8" spans="1:11" ht="12">
      <c r="A8" s="6" t="s">
        <v>3</v>
      </c>
      <c r="B8" s="14">
        <v>3973</v>
      </c>
      <c r="C8" s="14">
        <v>1655</v>
      </c>
      <c r="D8" s="14">
        <v>3880</v>
      </c>
      <c r="E8" s="14">
        <v>1227</v>
      </c>
      <c r="F8" s="14">
        <v>1202</v>
      </c>
      <c r="G8" s="14">
        <v>1087</v>
      </c>
      <c r="H8" s="13" t="e">
        <f>+#REF!+#REF!</f>
        <v>#REF!</v>
      </c>
      <c r="I8" s="13" t="e">
        <f>+#REF!+#REF!</f>
        <v>#REF!</v>
      </c>
      <c r="J8" s="13" t="e">
        <f>+#REF!+#REF!</f>
        <v>#REF!</v>
      </c>
      <c r="K8" s="13" t="e">
        <f>+#REF!+#REF!</f>
        <v>#REF!</v>
      </c>
    </row>
    <row r="9" spans="1:11" ht="12">
      <c r="A9" s="6" t="s">
        <v>4</v>
      </c>
      <c r="B9" s="14">
        <v>4151</v>
      </c>
      <c r="C9" s="14">
        <v>3780</v>
      </c>
      <c r="D9" s="14">
        <v>4291</v>
      </c>
      <c r="E9" s="14">
        <v>3635</v>
      </c>
      <c r="F9" s="14">
        <v>2180</v>
      </c>
      <c r="G9" s="14">
        <v>2383</v>
      </c>
      <c r="H9" s="13" t="e">
        <f>+#REF!+#REF!</f>
        <v>#REF!</v>
      </c>
      <c r="I9" s="13" t="e">
        <f>+#REF!+#REF!</f>
        <v>#REF!</v>
      </c>
      <c r="J9" s="13" t="e">
        <f>+#REF!+#REF!</f>
        <v>#REF!</v>
      </c>
      <c r="K9" s="13" t="e">
        <f>+#REF!+#REF!</f>
        <v>#REF!</v>
      </c>
    </row>
    <row r="10" spans="1:11" ht="12">
      <c r="A10" s="6" t="s">
        <v>5</v>
      </c>
      <c r="B10" s="14">
        <v>4337</v>
      </c>
      <c r="C10" s="14">
        <v>2404</v>
      </c>
      <c r="D10" s="14">
        <v>3553</v>
      </c>
      <c r="E10" s="14">
        <v>2446</v>
      </c>
      <c r="F10" s="14">
        <v>2206</v>
      </c>
      <c r="G10" s="14">
        <v>767</v>
      </c>
      <c r="H10" s="13" t="e">
        <f>+#REF!+#REF!</f>
        <v>#REF!</v>
      </c>
      <c r="I10" s="13" t="e">
        <f>+#REF!+#REF!</f>
        <v>#REF!</v>
      </c>
      <c r="J10" s="13" t="e">
        <f>+#REF!+#REF!</f>
        <v>#REF!</v>
      </c>
      <c r="K10" s="13" t="e">
        <f>+#REF!+#REF!</f>
        <v>#REF!</v>
      </c>
    </row>
    <row r="11" spans="1:11" ht="19.5" customHeight="1">
      <c r="A11" s="6" t="s">
        <v>6</v>
      </c>
      <c r="B11" s="14">
        <v>4092</v>
      </c>
      <c r="C11" s="14">
        <v>2322</v>
      </c>
      <c r="D11" s="14">
        <v>3790</v>
      </c>
      <c r="E11" s="14">
        <v>2035</v>
      </c>
      <c r="F11" s="14">
        <v>1965</v>
      </c>
      <c r="G11" s="14">
        <v>1538</v>
      </c>
      <c r="H11" s="13" t="e">
        <f>+#REF!+#REF!</f>
        <v>#REF!</v>
      </c>
      <c r="I11" s="13" t="e">
        <f>+#REF!+#REF!</f>
        <v>#REF!</v>
      </c>
      <c r="J11" s="13" t="e">
        <f>+#REF!+#REF!</f>
        <v>#REF!</v>
      </c>
      <c r="K11" s="13" t="e">
        <f>+#REF!+#REF!</f>
        <v>#REF!</v>
      </c>
    </row>
    <row r="12" spans="1:11" ht="12">
      <c r="A12" s="6" t="s">
        <v>7</v>
      </c>
      <c r="B12" s="14">
        <v>3120</v>
      </c>
      <c r="C12" s="14">
        <v>792</v>
      </c>
      <c r="D12" s="14">
        <v>3003</v>
      </c>
      <c r="E12" s="14">
        <v>1303</v>
      </c>
      <c r="F12" s="14">
        <v>680</v>
      </c>
      <c r="G12" s="14">
        <v>328</v>
      </c>
      <c r="H12" s="13" t="e">
        <f>+#REF!+#REF!</f>
        <v>#REF!</v>
      </c>
      <c r="I12" s="13" t="e">
        <f>+#REF!+#REF!</f>
        <v>#REF!</v>
      </c>
      <c r="J12" s="13" t="e">
        <f>+#REF!+#REF!</f>
        <v>#REF!</v>
      </c>
      <c r="K12" s="13" t="e">
        <f>+#REF!+#REF!</f>
        <v>#REF!</v>
      </c>
    </row>
    <row r="13" spans="1:11" ht="12">
      <c r="A13" s="6" t="s">
        <v>8</v>
      </c>
      <c r="B13" s="14">
        <v>3068</v>
      </c>
      <c r="C13" s="14">
        <v>1813</v>
      </c>
      <c r="D13" s="14">
        <v>2916</v>
      </c>
      <c r="E13" s="14">
        <v>1913</v>
      </c>
      <c r="F13" s="14">
        <v>1245</v>
      </c>
      <c r="G13" s="14">
        <v>2084</v>
      </c>
      <c r="H13" s="13" t="e">
        <f>+#REF!+#REF!</f>
        <v>#REF!</v>
      </c>
      <c r="I13" s="13" t="e">
        <f>+#REF!+#REF!</f>
        <v>#REF!</v>
      </c>
      <c r="J13" s="13" t="e">
        <f>+#REF!+#REF!</f>
        <v>#REF!</v>
      </c>
      <c r="K13" s="13" t="e">
        <f>+#REF!+#REF!</f>
        <v>#REF!</v>
      </c>
    </row>
    <row r="14" spans="1:11" ht="12">
      <c r="A14" s="6" t="s">
        <v>9</v>
      </c>
      <c r="B14" s="14">
        <v>2725</v>
      </c>
      <c r="C14" s="14">
        <v>1081</v>
      </c>
      <c r="D14" s="14">
        <v>2698</v>
      </c>
      <c r="E14" s="14">
        <v>1582</v>
      </c>
      <c r="F14" s="14">
        <v>759</v>
      </c>
      <c r="G14" s="14">
        <v>108</v>
      </c>
      <c r="H14" s="13" t="e">
        <f>+#REF!+#REF!</f>
        <v>#REF!</v>
      </c>
      <c r="I14" s="13" t="e">
        <f>+#REF!+#REF!</f>
        <v>#REF!</v>
      </c>
      <c r="J14" s="13" t="e">
        <f>+#REF!+#REF!</f>
        <v>#REF!</v>
      </c>
      <c r="K14" s="13" t="e">
        <f>+#REF!+#REF!</f>
        <v>#REF!</v>
      </c>
    </row>
    <row r="15" spans="1:11" ht="12">
      <c r="A15" s="6" t="s">
        <v>10</v>
      </c>
      <c r="B15" s="14">
        <v>3647</v>
      </c>
      <c r="C15" s="14">
        <v>2639</v>
      </c>
      <c r="D15" s="14">
        <v>3628</v>
      </c>
      <c r="E15" s="14">
        <v>2135</v>
      </c>
      <c r="F15" s="14">
        <v>1654</v>
      </c>
      <c r="G15" s="14">
        <v>0</v>
      </c>
      <c r="H15" s="13" t="e">
        <f>+#REF!+#REF!</f>
        <v>#REF!</v>
      </c>
      <c r="I15" s="13" t="e">
        <f>+#REF!+#REF!</f>
        <v>#REF!</v>
      </c>
      <c r="J15" s="13" t="e">
        <f>+#REF!+#REF!</f>
        <v>#REF!</v>
      </c>
      <c r="K15" s="13" t="e">
        <f>+#REF!+#REF!</f>
        <v>#REF!</v>
      </c>
    </row>
    <row r="16" spans="1:11" ht="19.5" customHeight="1">
      <c r="A16" s="6" t="s">
        <v>11</v>
      </c>
      <c r="B16" s="14">
        <v>4265</v>
      </c>
      <c r="C16" s="14">
        <v>2060</v>
      </c>
      <c r="D16" s="14">
        <v>4150</v>
      </c>
      <c r="E16" s="14">
        <v>1213</v>
      </c>
      <c r="F16" s="14">
        <v>1517</v>
      </c>
      <c r="G16" s="14">
        <v>487</v>
      </c>
      <c r="H16" s="13" t="e">
        <f>+#REF!+#REF!</f>
        <v>#REF!</v>
      </c>
      <c r="I16" s="13" t="e">
        <f>+#REF!+#REF!</f>
        <v>#REF!</v>
      </c>
      <c r="J16" s="13" t="e">
        <f>+#REF!+#REF!</f>
        <v>#REF!</v>
      </c>
      <c r="K16" s="13" t="e">
        <f>+#REF!+#REF!</f>
        <v>#REF!</v>
      </c>
    </row>
    <row r="17" spans="1:11" ht="12">
      <c r="A17" s="6" t="s">
        <v>12</v>
      </c>
      <c r="B17" s="14">
        <v>844</v>
      </c>
      <c r="C17" s="14">
        <v>448</v>
      </c>
      <c r="D17" s="14">
        <v>844</v>
      </c>
      <c r="E17" s="14">
        <v>492</v>
      </c>
      <c r="F17" s="14">
        <v>236</v>
      </c>
      <c r="G17" s="14">
        <v>62</v>
      </c>
      <c r="H17" s="13" t="e">
        <f>+#REF!+#REF!</f>
        <v>#REF!</v>
      </c>
      <c r="I17" s="13" t="e">
        <f>+#REF!+#REF!</f>
        <v>#REF!</v>
      </c>
      <c r="J17" s="13" t="e">
        <f>+#REF!+#REF!</f>
        <v>#REF!</v>
      </c>
      <c r="K17" s="13" t="e">
        <f>+#REF!+#REF!</f>
        <v>#REF!</v>
      </c>
    </row>
    <row r="18" spans="1:11" ht="12">
      <c r="A18" s="6" t="s">
        <v>13</v>
      </c>
      <c r="B18" s="14">
        <v>1246</v>
      </c>
      <c r="C18" s="14">
        <v>217</v>
      </c>
      <c r="D18" s="14">
        <v>1243</v>
      </c>
      <c r="E18" s="14">
        <v>230</v>
      </c>
      <c r="F18" s="14">
        <v>182</v>
      </c>
      <c r="G18" s="14">
        <v>0</v>
      </c>
      <c r="H18" s="13" t="e">
        <f>+#REF!+#REF!</f>
        <v>#REF!</v>
      </c>
      <c r="I18" s="13" t="e">
        <f>+#REF!+#REF!</f>
        <v>#REF!</v>
      </c>
      <c r="J18" s="13" t="e">
        <f>+#REF!+#REF!</f>
        <v>#REF!</v>
      </c>
      <c r="K18" s="13" t="e">
        <f>+#REF!+#REF!</f>
        <v>#REF!</v>
      </c>
    </row>
    <row r="19" spans="1:11" ht="12">
      <c r="A19" s="6" t="s">
        <v>14</v>
      </c>
      <c r="B19" s="14">
        <v>1384</v>
      </c>
      <c r="C19" s="14">
        <v>218</v>
      </c>
      <c r="D19" s="14">
        <v>1372</v>
      </c>
      <c r="E19" s="14">
        <v>371</v>
      </c>
      <c r="F19" s="14">
        <v>157</v>
      </c>
      <c r="G19" s="14">
        <v>0</v>
      </c>
      <c r="H19" s="13" t="e">
        <f>+#REF!+#REF!</f>
        <v>#REF!</v>
      </c>
      <c r="I19" s="13" t="e">
        <f>+#REF!+#REF!</f>
        <v>#REF!</v>
      </c>
      <c r="J19" s="13" t="e">
        <f>+#REF!+#REF!</f>
        <v>#REF!</v>
      </c>
      <c r="K19" s="13" t="e">
        <f>+#REF!+#REF!</f>
        <v>#REF!</v>
      </c>
    </row>
    <row r="20" spans="1:11" ht="12">
      <c r="A20" s="6" t="s">
        <v>15</v>
      </c>
      <c r="B20" s="14">
        <v>2363</v>
      </c>
      <c r="C20" s="14">
        <v>1108</v>
      </c>
      <c r="D20" s="14">
        <v>2366</v>
      </c>
      <c r="E20" s="14">
        <v>1274</v>
      </c>
      <c r="F20" s="14">
        <v>594</v>
      </c>
      <c r="G20" s="14">
        <v>631</v>
      </c>
      <c r="H20" s="13" t="e">
        <f>+#REF!+#REF!</f>
        <v>#REF!</v>
      </c>
      <c r="I20" s="13" t="e">
        <f>+#REF!+#REF!</f>
        <v>#REF!</v>
      </c>
      <c r="J20" s="13" t="e">
        <f>+#REF!+#REF!</f>
        <v>#REF!</v>
      </c>
      <c r="K20" s="13" t="e">
        <f>+#REF!+#REF!</f>
        <v>#REF!</v>
      </c>
    </row>
    <row r="21" spans="1:11" ht="19.5" customHeight="1">
      <c r="A21" s="6" t="s">
        <v>16</v>
      </c>
      <c r="B21" s="14">
        <v>1045</v>
      </c>
      <c r="C21" s="14">
        <v>366</v>
      </c>
      <c r="D21" s="14">
        <v>771</v>
      </c>
      <c r="E21" s="14">
        <v>407</v>
      </c>
      <c r="F21" s="14">
        <v>211</v>
      </c>
      <c r="G21" s="14">
        <v>232</v>
      </c>
      <c r="H21" s="13" t="e">
        <f>+#REF!+#REF!</f>
        <v>#REF!</v>
      </c>
      <c r="I21" s="13" t="e">
        <f>+#REF!+#REF!</f>
        <v>#REF!</v>
      </c>
      <c r="J21" s="13" t="e">
        <f>+#REF!+#REF!</f>
        <v>#REF!</v>
      </c>
      <c r="K21" s="13" t="e">
        <f>+#REF!+#REF!</f>
        <v>#REF!</v>
      </c>
    </row>
    <row r="22" spans="1:11" ht="12">
      <c r="A22" s="6" t="s">
        <v>17</v>
      </c>
      <c r="B22" s="14">
        <v>4361</v>
      </c>
      <c r="C22" s="14">
        <v>598</v>
      </c>
      <c r="D22" s="14">
        <v>4304</v>
      </c>
      <c r="E22" s="14">
        <v>473</v>
      </c>
      <c r="F22" s="14">
        <v>427</v>
      </c>
      <c r="G22" s="14">
        <v>290</v>
      </c>
      <c r="H22" s="13" t="e">
        <f>+#REF!+#REF!</f>
        <v>#REF!</v>
      </c>
      <c r="I22" s="13" t="e">
        <f>+#REF!+#REF!</f>
        <v>#REF!</v>
      </c>
      <c r="J22" s="13" t="e">
        <f>+#REF!+#REF!</f>
        <v>#REF!</v>
      </c>
      <c r="K22" s="13" t="e">
        <f>+#REF!+#REF!</f>
        <v>#REF!</v>
      </c>
    </row>
    <row r="23" spans="1:11" ht="12">
      <c r="A23" s="6" t="s">
        <v>18</v>
      </c>
      <c r="B23" s="14">
        <v>1517</v>
      </c>
      <c r="C23" s="14">
        <v>493</v>
      </c>
      <c r="D23" s="14">
        <v>1531</v>
      </c>
      <c r="E23" s="14">
        <v>478</v>
      </c>
      <c r="F23" s="14">
        <v>315</v>
      </c>
      <c r="G23" s="14">
        <v>276</v>
      </c>
      <c r="H23" s="13" t="e">
        <f>+#REF!+#REF!</f>
        <v>#REF!</v>
      </c>
      <c r="I23" s="13" t="e">
        <f>+#REF!+#REF!</f>
        <v>#REF!</v>
      </c>
      <c r="J23" s="13" t="e">
        <f>+#REF!+#REF!</f>
        <v>#REF!</v>
      </c>
      <c r="K23" s="13" t="e">
        <f>+#REF!+#REF!</f>
        <v>#REF!</v>
      </c>
    </row>
    <row r="24" spans="1:11" ht="12">
      <c r="A24" s="6" t="s">
        <v>19</v>
      </c>
      <c r="B24" s="14">
        <v>2554</v>
      </c>
      <c r="C24" s="14">
        <v>619</v>
      </c>
      <c r="D24" s="14">
        <v>2549</v>
      </c>
      <c r="E24" s="14">
        <v>531</v>
      </c>
      <c r="F24" s="14">
        <v>407</v>
      </c>
      <c r="G24" s="14">
        <v>385</v>
      </c>
      <c r="H24" s="13" t="e">
        <f>+#REF!+#REF!</f>
        <v>#REF!</v>
      </c>
      <c r="I24" s="13" t="e">
        <f>+#REF!+#REF!</f>
        <v>#REF!</v>
      </c>
      <c r="J24" s="13" t="e">
        <f>+#REF!+#REF!</f>
        <v>#REF!</v>
      </c>
      <c r="K24" s="13" t="e">
        <f>+#REF!+#REF!</f>
        <v>#REF!</v>
      </c>
    </row>
    <row r="25" spans="1:11" ht="12">
      <c r="A25" s="6" t="s">
        <v>20</v>
      </c>
      <c r="B25" s="14">
        <v>3039</v>
      </c>
      <c r="C25" s="14">
        <v>1628</v>
      </c>
      <c r="D25" s="14">
        <v>3115</v>
      </c>
      <c r="E25" s="14">
        <v>1547</v>
      </c>
      <c r="F25" s="14">
        <v>1100</v>
      </c>
      <c r="G25" s="14">
        <v>154</v>
      </c>
      <c r="H25" s="13" t="e">
        <f>+#REF!+#REF!</f>
        <v>#REF!</v>
      </c>
      <c r="I25" s="13" t="e">
        <f>+#REF!+#REF!</f>
        <v>#REF!</v>
      </c>
      <c r="J25" s="13" t="e">
        <f>+#REF!+#REF!</f>
        <v>#REF!</v>
      </c>
      <c r="K25" s="13" t="e">
        <f>+#REF!+#REF!</f>
        <v>#REF!</v>
      </c>
    </row>
    <row r="26" spans="1:11" ht="19.5" customHeight="1">
      <c r="A26" s="6" t="s">
        <v>21</v>
      </c>
      <c r="B26" s="14">
        <v>2418</v>
      </c>
      <c r="C26" s="14">
        <v>1558</v>
      </c>
      <c r="D26" s="14">
        <v>2421</v>
      </c>
      <c r="E26" s="14">
        <v>2187</v>
      </c>
      <c r="F26" s="14">
        <v>959</v>
      </c>
      <c r="G26" s="14">
        <v>343</v>
      </c>
      <c r="H26" s="13" t="e">
        <f>+#REF!+#REF!</f>
        <v>#REF!</v>
      </c>
      <c r="I26" s="13" t="e">
        <f>+#REF!+#REF!</f>
        <v>#REF!</v>
      </c>
      <c r="J26" s="13" t="e">
        <f>+#REF!+#REF!</f>
        <v>#REF!</v>
      </c>
      <c r="K26" s="13" t="e">
        <f>+#REF!+#REF!</f>
        <v>#REF!</v>
      </c>
    </row>
    <row r="27" spans="1:11" ht="12">
      <c r="A27" s="6" t="s">
        <v>22</v>
      </c>
      <c r="B27" s="14">
        <v>1539</v>
      </c>
      <c r="C27" s="14">
        <v>376</v>
      </c>
      <c r="D27" s="14">
        <v>1540</v>
      </c>
      <c r="E27" s="14">
        <v>508</v>
      </c>
      <c r="F27" s="14">
        <v>266</v>
      </c>
      <c r="G27" s="14">
        <v>0</v>
      </c>
      <c r="H27" s="13" t="e">
        <f>+#REF!+#REF!</f>
        <v>#REF!</v>
      </c>
      <c r="I27" s="13" t="e">
        <f>+#REF!+#REF!</f>
        <v>#REF!</v>
      </c>
      <c r="J27" s="13" t="e">
        <f>+#REF!+#REF!</f>
        <v>#REF!</v>
      </c>
      <c r="K27" s="13" t="e">
        <f>+#REF!+#REF!</f>
        <v>#REF!</v>
      </c>
    </row>
    <row r="28" spans="1:11" ht="12">
      <c r="A28" s="6" t="s">
        <v>23</v>
      </c>
      <c r="B28" s="14">
        <v>2795</v>
      </c>
      <c r="C28" s="14">
        <v>577</v>
      </c>
      <c r="D28" s="14">
        <v>2865</v>
      </c>
      <c r="E28" s="14">
        <v>358</v>
      </c>
      <c r="F28" s="14">
        <v>556</v>
      </c>
      <c r="G28" s="14">
        <v>91</v>
      </c>
      <c r="H28" s="13" t="e">
        <f>+#REF!+#REF!</f>
        <v>#REF!</v>
      </c>
      <c r="I28" s="13" t="e">
        <f>+#REF!+#REF!</f>
        <v>#REF!</v>
      </c>
      <c r="J28" s="13" t="e">
        <f>+#REF!+#REF!</f>
        <v>#REF!</v>
      </c>
      <c r="K28" s="13" t="e">
        <f>+#REF!+#REF!</f>
        <v>#REF!</v>
      </c>
    </row>
    <row r="29" spans="1:11" ht="12">
      <c r="A29" s="6" t="s">
        <v>24</v>
      </c>
      <c r="B29" s="14">
        <v>2305</v>
      </c>
      <c r="C29" s="14">
        <v>803</v>
      </c>
      <c r="D29" s="14">
        <v>2365</v>
      </c>
      <c r="E29" s="14">
        <v>890</v>
      </c>
      <c r="F29" s="14">
        <v>595</v>
      </c>
      <c r="G29" s="14">
        <v>0</v>
      </c>
      <c r="H29" s="13" t="e">
        <f>+#REF!+#REF!</f>
        <v>#REF!</v>
      </c>
      <c r="I29" s="13" t="e">
        <f>+#REF!+#REF!</f>
        <v>#REF!</v>
      </c>
      <c r="J29" s="13" t="e">
        <f>+#REF!+#REF!</f>
        <v>#REF!</v>
      </c>
      <c r="K29" s="13" t="e">
        <f>+#REF!+#REF!</f>
        <v>#REF!</v>
      </c>
    </row>
    <row r="30" spans="1:11" ht="12">
      <c r="A30" s="6" t="s">
        <v>25</v>
      </c>
      <c r="B30" s="14">
        <v>2896</v>
      </c>
      <c r="C30" s="14">
        <v>530</v>
      </c>
      <c r="D30" s="14">
        <v>1726</v>
      </c>
      <c r="E30" s="14">
        <v>690</v>
      </c>
      <c r="F30" s="14">
        <v>384</v>
      </c>
      <c r="G30" s="14">
        <v>0</v>
      </c>
      <c r="H30" s="13" t="e">
        <f>+#REF!+#REF!</f>
        <v>#REF!</v>
      </c>
      <c r="I30" s="13" t="e">
        <f>+#REF!+#REF!</f>
        <v>#REF!</v>
      </c>
      <c r="J30" s="13" t="e">
        <f>+#REF!+#REF!</f>
        <v>#REF!</v>
      </c>
      <c r="K30" s="13" t="e">
        <f>+#REF!+#REF!</f>
        <v>#REF!</v>
      </c>
    </row>
    <row r="31" spans="1:11" ht="19.5" customHeight="1">
      <c r="A31" s="6" t="s">
        <v>26</v>
      </c>
      <c r="B31" s="14">
        <v>3394</v>
      </c>
      <c r="C31" s="14">
        <v>631</v>
      </c>
      <c r="D31" s="14">
        <v>3321</v>
      </c>
      <c r="E31" s="14">
        <v>1132</v>
      </c>
      <c r="F31" s="14">
        <v>516</v>
      </c>
      <c r="G31" s="14">
        <v>181</v>
      </c>
      <c r="H31" s="13" t="e">
        <f>+#REF!+#REF!</f>
        <v>#REF!</v>
      </c>
      <c r="I31" s="13" t="e">
        <f>+#REF!+#REF!</f>
        <v>#REF!</v>
      </c>
      <c r="J31" s="13" t="e">
        <f>+#REF!+#REF!</f>
        <v>#REF!</v>
      </c>
      <c r="K31" s="13" t="e">
        <f>+#REF!+#REF!</f>
        <v>#REF!</v>
      </c>
    </row>
    <row r="32" spans="1:11" ht="12">
      <c r="A32" s="6" t="s">
        <v>27</v>
      </c>
      <c r="B32" s="14">
        <v>644</v>
      </c>
      <c r="C32" s="14">
        <v>264</v>
      </c>
      <c r="D32" s="14">
        <v>614</v>
      </c>
      <c r="E32" s="14">
        <v>393</v>
      </c>
      <c r="F32" s="14">
        <v>238</v>
      </c>
      <c r="G32" s="14">
        <v>0</v>
      </c>
      <c r="H32" s="13" t="e">
        <f>+#REF!+#REF!</f>
        <v>#REF!</v>
      </c>
      <c r="I32" s="13" t="e">
        <f>+#REF!+#REF!</f>
        <v>#REF!</v>
      </c>
      <c r="J32" s="13" t="e">
        <f>+#REF!+#REF!</f>
        <v>#REF!</v>
      </c>
      <c r="K32" s="13" t="e">
        <f>+#REF!+#REF!</f>
        <v>#REF!</v>
      </c>
    </row>
    <row r="33" spans="1:11" ht="12">
      <c r="A33" s="6" t="s">
        <v>28</v>
      </c>
      <c r="B33" s="14">
        <v>1094</v>
      </c>
      <c r="C33" s="14">
        <v>392</v>
      </c>
      <c r="D33" s="14">
        <v>1070</v>
      </c>
      <c r="E33" s="14">
        <v>602</v>
      </c>
      <c r="F33" s="14">
        <v>310</v>
      </c>
      <c r="G33" s="14">
        <v>64</v>
      </c>
      <c r="H33" s="13" t="e">
        <f>+#REF!+#REF!</f>
        <v>#REF!</v>
      </c>
      <c r="I33" s="13" t="e">
        <f>+#REF!+#REF!</f>
        <v>#REF!</v>
      </c>
      <c r="J33" s="13" t="e">
        <f>+#REF!+#REF!</f>
        <v>#REF!</v>
      </c>
      <c r="K33" s="13" t="e">
        <f>+#REF!+#REF!</f>
        <v>#REF!</v>
      </c>
    </row>
    <row r="34" spans="1:11" ht="12">
      <c r="A34" s="6" t="s">
        <v>29</v>
      </c>
      <c r="B34" s="14">
        <v>686</v>
      </c>
      <c r="C34" s="14">
        <v>231</v>
      </c>
      <c r="D34" s="14">
        <v>514</v>
      </c>
      <c r="E34" s="14">
        <v>597</v>
      </c>
      <c r="F34" s="14">
        <v>148</v>
      </c>
      <c r="G34" s="14">
        <v>0</v>
      </c>
      <c r="H34" s="13" t="e">
        <f>+#REF!+#REF!</f>
        <v>#REF!</v>
      </c>
      <c r="I34" s="13" t="e">
        <f>+#REF!+#REF!</f>
        <v>#REF!</v>
      </c>
      <c r="J34" s="13" t="e">
        <f>+#REF!+#REF!</f>
        <v>#REF!</v>
      </c>
      <c r="K34" s="13" t="e">
        <f>+#REF!+#REF!</f>
        <v>#REF!</v>
      </c>
    </row>
    <row r="35" spans="1:11" ht="12">
      <c r="A35" s="6" t="s">
        <v>30</v>
      </c>
      <c r="B35" s="14">
        <v>1386</v>
      </c>
      <c r="C35" s="14">
        <v>419</v>
      </c>
      <c r="D35" s="14">
        <v>1394</v>
      </c>
      <c r="E35" s="14">
        <v>563</v>
      </c>
      <c r="F35" s="14">
        <v>285</v>
      </c>
      <c r="G35" s="14">
        <v>0</v>
      </c>
      <c r="H35" s="13" t="e">
        <f>+#REF!+#REF!</f>
        <v>#REF!</v>
      </c>
      <c r="I35" s="13" t="e">
        <f>+#REF!+#REF!</f>
        <v>#REF!</v>
      </c>
      <c r="J35" s="13" t="e">
        <f>+#REF!+#REF!</f>
        <v>#REF!</v>
      </c>
      <c r="K35" s="13" t="e">
        <f>+#REF!+#REF!</f>
        <v>#REF!</v>
      </c>
    </row>
    <row r="36" spans="1:11" ht="19.5" customHeight="1">
      <c r="A36" s="6" t="s">
        <v>31</v>
      </c>
      <c r="B36" s="14">
        <v>527</v>
      </c>
      <c r="C36" s="14">
        <v>420</v>
      </c>
      <c r="D36" s="14">
        <v>592</v>
      </c>
      <c r="E36" s="14">
        <v>393</v>
      </c>
      <c r="F36" s="14">
        <v>310</v>
      </c>
      <c r="G36" s="14">
        <v>0</v>
      </c>
      <c r="H36" s="13" t="e">
        <f>+#REF!+#REF!</f>
        <v>#REF!</v>
      </c>
      <c r="I36" s="13" t="e">
        <f>+#REF!+#REF!</f>
        <v>#REF!</v>
      </c>
      <c r="J36" s="13" t="e">
        <f>+#REF!+#REF!</f>
        <v>#REF!</v>
      </c>
      <c r="K36" s="13" t="e">
        <f>+#REF!+#REF!</f>
        <v>#REF!</v>
      </c>
    </row>
    <row r="37" spans="1:11" ht="12">
      <c r="A37" s="6" t="s">
        <v>32</v>
      </c>
      <c r="B37" s="14">
        <v>566</v>
      </c>
      <c r="C37" s="14">
        <v>306</v>
      </c>
      <c r="D37" s="14">
        <v>477</v>
      </c>
      <c r="E37" s="14">
        <v>285</v>
      </c>
      <c r="F37" s="14">
        <v>300</v>
      </c>
      <c r="G37" s="14">
        <v>0</v>
      </c>
      <c r="H37" s="13" t="e">
        <f>+#REF!+#REF!</f>
        <v>#REF!</v>
      </c>
      <c r="I37" s="13" t="e">
        <f>+#REF!+#REF!</f>
        <v>#REF!</v>
      </c>
      <c r="J37" s="13" t="e">
        <f>+#REF!+#REF!</f>
        <v>#REF!</v>
      </c>
      <c r="K37" s="13" t="e">
        <f>+#REF!+#REF!</f>
        <v>#REF!</v>
      </c>
    </row>
    <row r="38" spans="1:11" ht="12">
      <c r="A38" s="6" t="s">
        <v>33</v>
      </c>
      <c r="B38" s="14">
        <v>555</v>
      </c>
      <c r="C38" s="14">
        <v>338</v>
      </c>
      <c r="D38" s="14">
        <v>570</v>
      </c>
      <c r="E38" s="14">
        <v>402</v>
      </c>
      <c r="F38" s="14">
        <v>253</v>
      </c>
      <c r="G38" s="14">
        <v>200</v>
      </c>
      <c r="H38" s="13" t="e">
        <f>+#REF!+#REF!</f>
        <v>#REF!</v>
      </c>
      <c r="I38" s="13" t="e">
        <f>+#REF!+#REF!</f>
        <v>#REF!</v>
      </c>
      <c r="J38" s="13" t="e">
        <f>+#REF!+#REF!</f>
        <v>#REF!</v>
      </c>
      <c r="K38" s="13" t="e">
        <f>+#REF!+#REF!</f>
        <v>#REF!</v>
      </c>
    </row>
    <row r="39" spans="1:11" ht="12">
      <c r="A39" s="6" t="s">
        <v>34</v>
      </c>
      <c r="B39" s="14">
        <v>2202</v>
      </c>
      <c r="C39" s="14">
        <v>961</v>
      </c>
      <c r="D39" s="14">
        <v>2202</v>
      </c>
      <c r="E39" s="14">
        <v>1099</v>
      </c>
      <c r="F39" s="14">
        <v>724</v>
      </c>
      <c r="G39" s="14">
        <v>0</v>
      </c>
      <c r="H39" s="13" t="e">
        <f>+#REF!+#REF!</f>
        <v>#REF!</v>
      </c>
      <c r="I39" s="13" t="e">
        <f>+#REF!+#REF!</f>
        <v>#REF!</v>
      </c>
      <c r="J39" s="13" t="e">
        <f>+#REF!+#REF!</f>
        <v>#REF!</v>
      </c>
      <c r="K39" s="13" t="e">
        <f>+#REF!+#REF!</f>
        <v>#REF!</v>
      </c>
    </row>
    <row r="40" spans="1:11" ht="12">
      <c r="A40" s="6" t="s">
        <v>35</v>
      </c>
      <c r="B40" s="14">
        <v>2057</v>
      </c>
      <c r="C40" s="14">
        <v>556</v>
      </c>
      <c r="D40" s="14">
        <v>2077</v>
      </c>
      <c r="E40" s="14">
        <v>764</v>
      </c>
      <c r="F40" s="14">
        <v>551</v>
      </c>
      <c r="G40" s="14">
        <v>33</v>
      </c>
      <c r="H40" s="13" t="e">
        <f>+#REF!+#REF!</f>
        <v>#REF!</v>
      </c>
      <c r="I40" s="13" t="e">
        <f>+#REF!+#REF!</f>
        <v>#REF!</v>
      </c>
      <c r="J40" s="13" t="e">
        <f>+#REF!+#REF!</f>
        <v>#REF!</v>
      </c>
      <c r="K40" s="13" t="e">
        <f>+#REF!+#REF!</f>
        <v>#REF!</v>
      </c>
    </row>
    <row r="41" spans="1:11" ht="19.5" customHeight="1">
      <c r="A41" s="6" t="s">
        <v>36</v>
      </c>
      <c r="B41" s="14">
        <v>3420</v>
      </c>
      <c r="C41" s="14">
        <v>497</v>
      </c>
      <c r="D41" s="14">
        <v>3368</v>
      </c>
      <c r="E41" s="14">
        <v>1349</v>
      </c>
      <c r="F41" s="14">
        <v>527</v>
      </c>
      <c r="G41" s="14">
        <v>0</v>
      </c>
      <c r="H41" s="13" t="e">
        <f>+#REF!+#REF!</f>
        <v>#REF!</v>
      </c>
      <c r="I41" s="13" t="e">
        <f>+#REF!+#REF!</f>
        <v>#REF!</v>
      </c>
      <c r="J41" s="13" t="e">
        <f>+#REF!+#REF!</f>
        <v>#REF!</v>
      </c>
      <c r="K41" s="13" t="e">
        <f>+#REF!+#REF!</f>
        <v>#REF!</v>
      </c>
    </row>
    <row r="42" spans="1:11" ht="12">
      <c r="A42" s="6" t="s">
        <v>37</v>
      </c>
      <c r="B42" s="14">
        <v>570</v>
      </c>
      <c r="C42" s="14">
        <v>358</v>
      </c>
      <c r="D42" s="14">
        <v>772</v>
      </c>
      <c r="E42" s="14">
        <v>485</v>
      </c>
      <c r="F42" s="14">
        <v>173</v>
      </c>
      <c r="G42" s="14">
        <v>104</v>
      </c>
      <c r="H42" s="13" t="e">
        <f>+#REF!+#REF!</f>
        <v>#REF!</v>
      </c>
      <c r="I42" s="13" t="e">
        <f>+#REF!+#REF!</f>
        <v>#REF!</v>
      </c>
      <c r="J42" s="13" t="e">
        <f>+#REF!+#REF!</f>
        <v>#REF!</v>
      </c>
      <c r="K42" s="13" t="e">
        <f>+#REF!+#REF!</f>
        <v>#REF!</v>
      </c>
    </row>
    <row r="43" spans="1:11" ht="12">
      <c r="A43" s="6" t="s">
        <v>38</v>
      </c>
      <c r="B43" s="14">
        <v>1986</v>
      </c>
      <c r="C43" s="14">
        <v>834</v>
      </c>
      <c r="D43" s="14">
        <v>2069</v>
      </c>
      <c r="E43" s="14">
        <v>1072</v>
      </c>
      <c r="F43" s="14">
        <v>603</v>
      </c>
      <c r="G43" s="14">
        <v>460</v>
      </c>
      <c r="H43" s="13" t="e">
        <f>+#REF!+#REF!</f>
        <v>#REF!</v>
      </c>
      <c r="I43" s="13" t="e">
        <f>+#REF!+#REF!</f>
        <v>#REF!</v>
      </c>
      <c r="J43" s="13" t="e">
        <f>+#REF!+#REF!</f>
        <v>#REF!</v>
      </c>
      <c r="K43" s="13" t="e">
        <f>+#REF!+#REF!</f>
        <v>#REF!</v>
      </c>
    </row>
    <row r="44" spans="1:11" ht="12">
      <c r="A44" s="6" t="s">
        <v>39</v>
      </c>
      <c r="B44" s="14">
        <v>1079</v>
      </c>
      <c r="C44" s="14">
        <v>509</v>
      </c>
      <c r="D44" s="14">
        <v>1097</v>
      </c>
      <c r="E44" s="14">
        <v>474</v>
      </c>
      <c r="F44" s="14">
        <v>310</v>
      </c>
      <c r="G44" s="14">
        <v>0</v>
      </c>
      <c r="H44" s="13" t="e">
        <f>+#REF!+#REF!</f>
        <v>#REF!</v>
      </c>
      <c r="I44" s="13" t="e">
        <f>+#REF!+#REF!</f>
        <v>#REF!</v>
      </c>
      <c r="J44" s="13" t="e">
        <f>+#REF!+#REF!</f>
        <v>#REF!</v>
      </c>
      <c r="K44" s="13" t="e">
        <f>+#REF!+#REF!</f>
        <v>#REF!</v>
      </c>
    </row>
    <row r="45" spans="1:11" ht="12">
      <c r="A45" s="6" t="s">
        <v>40</v>
      </c>
      <c r="B45" s="14">
        <v>1809</v>
      </c>
      <c r="C45" s="14">
        <v>892</v>
      </c>
      <c r="D45" s="14">
        <v>1824</v>
      </c>
      <c r="E45" s="14">
        <v>1526</v>
      </c>
      <c r="F45" s="14">
        <v>660</v>
      </c>
      <c r="G45" s="14">
        <v>323</v>
      </c>
      <c r="H45" s="13" t="e">
        <f>+#REF!+#REF!</f>
        <v>#REF!</v>
      </c>
      <c r="I45" s="13" t="e">
        <f>+#REF!+#REF!</f>
        <v>#REF!</v>
      </c>
      <c r="J45" s="13" t="e">
        <f>+#REF!+#REF!</f>
        <v>#REF!</v>
      </c>
      <c r="K45" s="13" t="e">
        <f>+#REF!+#REF!</f>
        <v>#REF!</v>
      </c>
    </row>
    <row r="46" spans="1:11" ht="19.5" customHeight="1">
      <c r="A46" s="6" t="s">
        <v>41</v>
      </c>
      <c r="B46" s="14">
        <v>623</v>
      </c>
      <c r="C46" s="14">
        <v>219</v>
      </c>
      <c r="D46" s="14">
        <v>616</v>
      </c>
      <c r="E46" s="14">
        <v>500</v>
      </c>
      <c r="F46" s="14">
        <v>170</v>
      </c>
      <c r="G46" s="14">
        <v>163</v>
      </c>
      <c r="H46" s="13" t="e">
        <f>+#REF!+#REF!</f>
        <v>#REF!</v>
      </c>
      <c r="I46" s="13" t="e">
        <f>+#REF!+#REF!</f>
        <v>#REF!</v>
      </c>
      <c r="J46" s="13" t="e">
        <f>+#REF!+#REF!</f>
        <v>#REF!</v>
      </c>
      <c r="K46" s="13" t="e">
        <f>+#REF!+#REF!</f>
        <v>#REF!</v>
      </c>
    </row>
    <row r="47" spans="1:11" ht="12">
      <c r="A47" s="6" t="s">
        <v>42</v>
      </c>
      <c r="B47" s="14">
        <v>1249</v>
      </c>
      <c r="C47" s="14">
        <v>229</v>
      </c>
      <c r="D47" s="14">
        <v>1270</v>
      </c>
      <c r="E47" s="14">
        <v>458</v>
      </c>
      <c r="F47" s="14">
        <v>192</v>
      </c>
      <c r="G47" s="14">
        <v>0</v>
      </c>
      <c r="H47" s="13" t="e">
        <f>+#REF!+#REF!</f>
        <v>#REF!</v>
      </c>
      <c r="I47" s="13" t="e">
        <f>+#REF!+#REF!</f>
        <v>#REF!</v>
      </c>
      <c r="J47" s="13" t="e">
        <f>+#REF!+#REF!</f>
        <v>#REF!</v>
      </c>
      <c r="K47" s="13" t="e">
        <f>+#REF!+#REF!</f>
        <v>#REF!</v>
      </c>
    </row>
    <row r="48" spans="1:11" ht="12">
      <c r="A48" s="6" t="s">
        <v>43</v>
      </c>
      <c r="B48" s="14">
        <v>1322</v>
      </c>
      <c r="C48" s="14">
        <v>728</v>
      </c>
      <c r="D48" s="14">
        <v>1314</v>
      </c>
      <c r="E48" s="14">
        <v>871</v>
      </c>
      <c r="F48" s="14">
        <v>574</v>
      </c>
      <c r="G48" s="14">
        <v>138</v>
      </c>
      <c r="H48" s="13" t="e">
        <f>+#REF!+#REF!</f>
        <v>#REF!</v>
      </c>
      <c r="I48" s="13" t="e">
        <f>+#REF!+#REF!</f>
        <v>#REF!</v>
      </c>
      <c r="J48" s="13" t="e">
        <f>+#REF!+#REF!</f>
        <v>#REF!</v>
      </c>
      <c r="K48" s="13" t="e">
        <f>+#REF!+#REF!</f>
        <v>#REF!</v>
      </c>
    </row>
    <row r="49" spans="1:11" ht="12">
      <c r="A49" s="6" t="s">
        <v>44</v>
      </c>
      <c r="B49" s="14">
        <v>1284</v>
      </c>
      <c r="C49" s="14">
        <v>778</v>
      </c>
      <c r="D49" s="14">
        <v>1321</v>
      </c>
      <c r="E49" s="14">
        <v>684</v>
      </c>
      <c r="F49" s="14">
        <v>429</v>
      </c>
      <c r="G49" s="14">
        <v>332</v>
      </c>
      <c r="H49" s="13" t="e">
        <f>+#REF!+#REF!</f>
        <v>#REF!</v>
      </c>
      <c r="I49" s="13" t="e">
        <f>+#REF!+#REF!</f>
        <v>#REF!</v>
      </c>
      <c r="J49" s="13" t="e">
        <f>+#REF!+#REF!</f>
        <v>#REF!</v>
      </c>
      <c r="K49" s="13" t="e">
        <f>+#REF!+#REF!</f>
        <v>#REF!</v>
      </c>
    </row>
    <row r="50" spans="1:11" ht="12">
      <c r="A50" s="6" t="s">
        <v>45</v>
      </c>
      <c r="B50" s="14">
        <v>989</v>
      </c>
      <c r="C50" s="14">
        <v>715</v>
      </c>
      <c r="D50" s="14">
        <v>995</v>
      </c>
      <c r="E50" s="14">
        <v>907</v>
      </c>
      <c r="F50" s="14">
        <v>466</v>
      </c>
      <c r="G50" s="14">
        <v>121</v>
      </c>
      <c r="H50" s="13" t="e">
        <f>+#REF!+#REF!</f>
        <v>#REF!</v>
      </c>
      <c r="I50" s="13" t="e">
        <f>+#REF!+#REF!</f>
        <v>#REF!</v>
      </c>
      <c r="J50" s="13" t="e">
        <f>+#REF!+#REF!</f>
        <v>#REF!</v>
      </c>
      <c r="K50" s="13" t="e">
        <f>+#REF!+#REF!</f>
        <v>#REF!</v>
      </c>
    </row>
    <row r="51" spans="1:11" ht="19.5" customHeight="1">
      <c r="A51" s="6" t="s">
        <v>46</v>
      </c>
      <c r="B51" s="14">
        <v>2514</v>
      </c>
      <c r="C51" s="14">
        <v>1266</v>
      </c>
      <c r="D51" s="14">
        <v>2831</v>
      </c>
      <c r="E51" s="14">
        <v>1546</v>
      </c>
      <c r="F51" s="14">
        <v>873</v>
      </c>
      <c r="G51" s="14">
        <v>512</v>
      </c>
      <c r="H51" s="13" t="e">
        <f>+#REF!+#REF!</f>
        <v>#REF!</v>
      </c>
      <c r="I51" s="13" t="e">
        <f>+#REF!+#REF!</f>
        <v>#REF!</v>
      </c>
      <c r="J51" s="13" t="e">
        <f>+#REF!+#REF!</f>
        <v>#REF!</v>
      </c>
      <c r="K51" s="13" t="e">
        <f>+#REF!+#REF!</f>
        <v>#REF!</v>
      </c>
    </row>
    <row r="52" spans="1:11" ht="12">
      <c r="A52" s="6" t="s">
        <v>47</v>
      </c>
      <c r="B52" s="14">
        <v>2546</v>
      </c>
      <c r="C52" s="14">
        <v>1988</v>
      </c>
      <c r="D52" s="14">
        <v>2489</v>
      </c>
      <c r="E52" s="14">
        <v>2106</v>
      </c>
      <c r="F52" s="14">
        <v>1344</v>
      </c>
      <c r="G52" s="14">
        <v>373</v>
      </c>
      <c r="H52" s="13" t="e">
        <f>+#REF!+#REF!</f>
        <v>#REF!</v>
      </c>
      <c r="I52" s="13" t="e">
        <f>+#REF!+#REF!</f>
        <v>#REF!</v>
      </c>
      <c r="J52" s="13" t="e">
        <f>+#REF!+#REF!</f>
        <v>#REF!</v>
      </c>
      <c r="K52" s="13" t="e">
        <f>+#REF!+#REF!</f>
        <v>#REF!</v>
      </c>
    </row>
    <row r="53" spans="1:11" ht="12">
      <c r="A53" s="6" t="s">
        <v>48</v>
      </c>
      <c r="B53" s="14">
        <v>197</v>
      </c>
      <c r="C53" s="14">
        <v>168</v>
      </c>
      <c r="D53" s="14">
        <v>263</v>
      </c>
      <c r="E53" s="14">
        <v>177</v>
      </c>
      <c r="F53" s="14">
        <v>35</v>
      </c>
      <c r="G53" s="14">
        <v>74</v>
      </c>
      <c r="H53" s="13" t="e">
        <f>+#REF!+#REF!</f>
        <v>#REF!</v>
      </c>
      <c r="I53" s="13" t="e">
        <f>+#REF!+#REF!</f>
        <v>#REF!</v>
      </c>
      <c r="J53" s="13" t="e">
        <f>+#REF!+#REF!</f>
        <v>#REF!</v>
      </c>
      <c r="K53" s="13" t="e">
        <f>+#REF!+#REF!</f>
        <v>#REF!</v>
      </c>
    </row>
    <row r="54" spans="1:11" ht="12">
      <c r="A54" s="6" t="s">
        <v>49</v>
      </c>
      <c r="B54" s="14">
        <v>371</v>
      </c>
      <c r="C54" s="14">
        <v>253</v>
      </c>
      <c r="D54" s="14">
        <v>376</v>
      </c>
      <c r="E54" s="14">
        <v>227</v>
      </c>
      <c r="F54" s="14">
        <v>111</v>
      </c>
      <c r="G54" s="14">
        <v>8</v>
      </c>
      <c r="H54" s="13" t="e">
        <f>+#REF!+#REF!</f>
        <v>#REF!</v>
      </c>
      <c r="I54" s="13" t="e">
        <f>+#REF!+#REF!</f>
        <v>#REF!</v>
      </c>
      <c r="J54" s="13" t="e">
        <f>+#REF!+#REF!</f>
        <v>#REF!</v>
      </c>
      <c r="K54" s="13" t="e">
        <f>+#REF!+#REF!</f>
        <v>#REF!</v>
      </c>
    </row>
    <row r="55" spans="1:11" ht="12">
      <c r="A55" s="6" t="s">
        <v>50</v>
      </c>
      <c r="B55" s="14">
        <v>200</v>
      </c>
      <c r="C55" s="14">
        <v>171</v>
      </c>
      <c r="D55" s="14">
        <v>267</v>
      </c>
      <c r="E55" s="14">
        <v>198</v>
      </c>
      <c r="F55" s="14">
        <v>93</v>
      </c>
      <c r="G55" s="14">
        <v>86</v>
      </c>
      <c r="H55" s="13" t="e">
        <f>+#REF!+#REF!</f>
        <v>#REF!</v>
      </c>
      <c r="I55" s="13" t="e">
        <f>+#REF!+#REF!</f>
        <v>#REF!</v>
      </c>
      <c r="J55" s="13" t="e">
        <f>+#REF!+#REF!</f>
        <v>#REF!</v>
      </c>
      <c r="K55" s="13" t="e">
        <f>+#REF!+#REF!</f>
        <v>#REF!</v>
      </c>
    </row>
    <row r="56" spans="1:11" ht="19.5" customHeight="1">
      <c r="A56" s="6" t="s">
        <v>51</v>
      </c>
      <c r="B56" s="14">
        <v>555</v>
      </c>
      <c r="C56" s="14">
        <v>477</v>
      </c>
      <c r="D56" s="14">
        <v>555</v>
      </c>
      <c r="E56" s="14">
        <v>507</v>
      </c>
      <c r="F56" s="14">
        <v>264</v>
      </c>
      <c r="G56" s="14">
        <v>290</v>
      </c>
      <c r="H56" s="13" t="e">
        <f>+#REF!+#REF!</f>
        <v>#REF!</v>
      </c>
      <c r="I56" s="13" t="e">
        <f>+#REF!+#REF!</f>
        <v>#REF!</v>
      </c>
      <c r="J56" s="13" t="e">
        <f>+#REF!+#REF!</f>
        <v>#REF!</v>
      </c>
      <c r="K56" s="13" t="e">
        <f>+#REF!+#REF!</f>
        <v>#REF!</v>
      </c>
    </row>
    <row r="57" spans="1:11" ht="12">
      <c r="A57" s="6" t="s">
        <v>52</v>
      </c>
      <c r="B57" s="14">
        <v>1468</v>
      </c>
      <c r="C57" s="14">
        <v>762</v>
      </c>
      <c r="D57" s="14">
        <v>1655</v>
      </c>
      <c r="E57" s="14">
        <v>758</v>
      </c>
      <c r="F57" s="14">
        <v>399</v>
      </c>
      <c r="G57" s="14">
        <v>415</v>
      </c>
      <c r="H57" s="13" t="e">
        <f>+#REF!+#REF!</f>
        <v>#REF!</v>
      </c>
      <c r="I57" s="13" t="e">
        <f>+#REF!+#REF!</f>
        <v>#REF!</v>
      </c>
      <c r="J57" s="13" t="e">
        <f>+#REF!+#REF!</f>
        <v>#REF!</v>
      </c>
      <c r="K57" s="13" t="e">
        <f>+#REF!+#REF!</f>
        <v>#REF!</v>
      </c>
    </row>
    <row r="58" spans="1:11" ht="12">
      <c r="A58" s="6" t="s">
        <v>53</v>
      </c>
      <c r="B58" s="14">
        <v>734</v>
      </c>
      <c r="C58" s="14">
        <v>298</v>
      </c>
      <c r="D58" s="14">
        <v>726</v>
      </c>
      <c r="E58" s="14">
        <v>854</v>
      </c>
      <c r="F58" s="14">
        <v>185</v>
      </c>
      <c r="G58" s="14">
        <v>0</v>
      </c>
      <c r="H58" s="13" t="e">
        <f>+#REF!+#REF!</f>
        <v>#REF!</v>
      </c>
      <c r="I58" s="13" t="e">
        <f>+#REF!+#REF!</f>
        <v>#REF!</v>
      </c>
      <c r="J58" s="13" t="e">
        <f>+#REF!+#REF!</f>
        <v>#REF!</v>
      </c>
      <c r="K58" s="13" t="e">
        <f>+#REF!+#REF!</f>
        <v>#REF!</v>
      </c>
    </row>
    <row r="59" spans="1:11" ht="12">
      <c r="A59" s="6" t="s">
        <v>54</v>
      </c>
      <c r="B59" s="14">
        <v>794</v>
      </c>
      <c r="C59" s="14">
        <v>495</v>
      </c>
      <c r="D59" s="14">
        <v>793</v>
      </c>
      <c r="E59" s="14">
        <v>580</v>
      </c>
      <c r="F59" s="14">
        <v>230</v>
      </c>
      <c r="G59" s="14">
        <v>0</v>
      </c>
      <c r="H59" s="13" t="e">
        <f>+#REF!+#REF!</f>
        <v>#REF!</v>
      </c>
      <c r="I59" s="13" t="e">
        <f>+#REF!+#REF!</f>
        <v>#REF!</v>
      </c>
      <c r="J59" s="13" t="e">
        <f>+#REF!+#REF!</f>
        <v>#REF!</v>
      </c>
      <c r="K59" s="13" t="e">
        <f>+#REF!+#REF!</f>
        <v>#REF!</v>
      </c>
    </row>
    <row r="60" spans="1:11" ht="12">
      <c r="A60" s="6" t="s">
        <v>55</v>
      </c>
      <c r="B60" s="14">
        <v>1535</v>
      </c>
      <c r="C60" s="14">
        <v>595</v>
      </c>
      <c r="D60" s="14">
        <v>1485</v>
      </c>
      <c r="E60" s="14">
        <v>1107</v>
      </c>
      <c r="F60" s="14">
        <v>407</v>
      </c>
      <c r="G60" s="14">
        <v>0</v>
      </c>
      <c r="H60" s="13" t="e">
        <f>+#REF!+#REF!</f>
        <v>#REF!</v>
      </c>
      <c r="I60" s="13" t="e">
        <f>+#REF!+#REF!</f>
        <v>#REF!</v>
      </c>
      <c r="J60" s="13" t="e">
        <f>+#REF!+#REF!</f>
        <v>#REF!</v>
      </c>
      <c r="K60" s="13" t="e">
        <f>+#REF!+#REF!</f>
        <v>#REF!</v>
      </c>
    </row>
    <row r="61" spans="1:11" ht="19.5" customHeight="1">
      <c r="A61" s="6" t="s">
        <v>56</v>
      </c>
      <c r="B61" s="14">
        <v>811</v>
      </c>
      <c r="C61" s="14">
        <v>583</v>
      </c>
      <c r="D61" s="14">
        <v>756</v>
      </c>
      <c r="E61" s="14">
        <v>621</v>
      </c>
      <c r="F61" s="14">
        <v>283</v>
      </c>
      <c r="G61" s="14">
        <v>0</v>
      </c>
      <c r="H61" s="13" t="e">
        <f>+#REF!+#REF!</f>
        <v>#REF!</v>
      </c>
      <c r="I61" s="13" t="e">
        <f>+#REF!+#REF!</f>
        <v>#REF!</v>
      </c>
      <c r="J61" s="13" t="e">
        <f>+#REF!+#REF!</f>
        <v>#REF!</v>
      </c>
      <c r="K61" s="13" t="e">
        <f>+#REF!+#REF!</f>
        <v>#REF!</v>
      </c>
    </row>
    <row r="62" spans="1:11" ht="12">
      <c r="A62" s="6" t="s">
        <v>57</v>
      </c>
      <c r="B62" s="14">
        <v>1138</v>
      </c>
      <c r="C62" s="14">
        <v>432</v>
      </c>
      <c r="D62" s="14">
        <v>1114</v>
      </c>
      <c r="E62" s="14">
        <v>481</v>
      </c>
      <c r="F62" s="14">
        <v>299</v>
      </c>
      <c r="G62" s="14">
        <v>144</v>
      </c>
      <c r="H62" s="13" t="e">
        <f>+#REF!+#REF!</f>
        <v>#REF!</v>
      </c>
      <c r="I62" s="13" t="e">
        <f>+#REF!+#REF!</f>
        <v>#REF!</v>
      </c>
      <c r="J62" s="13" t="e">
        <f>+#REF!+#REF!</f>
        <v>#REF!</v>
      </c>
      <c r="K62" s="13" t="e">
        <f>+#REF!+#REF!</f>
        <v>#REF!</v>
      </c>
    </row>
    <row r="63" spans="1:11" ht="12">
      <c r="A63" s="7" t="s">
        <v>58</v>
      </c>
      <c r="B63" s="15">
        <v>2345</v>
      </c>
      <c r="C63" s="15">
        <v>1185</v>
      </c>
      <c r="D63" s="15">
        <v>2307</v>
      </c>
      <c r="E63" s="15">
        <v>1218</v>
      </c>
      <c r="F63" s="15">
        <v>835</v>
      </c>
      <c r="G63" s="15">
        <v>703</v>
      </c>
      <c r="H63" s="13" t="e">
        <f>+#REF!+#REF!</f>
        <v>#REF!</v>
      </c>
      <c r="I63" s="13" t="e">
        <f>+#REF!+#REF!</f>
        <v>#REF!</v>
      </c>
      <c r="J63" s="13" t="e">
        <f>+#REF!+#REF!</f>
        <v>#REF!</v>
      </c>
      <c r="K63" s="13" t="e">
        <f>+#REF!+#REF!</f>
        <v>#REF!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16384" width="12.66015625" style="2" customWidth="1"/>
  </cols>
  <sheetData>
    <row r="1" spans="1:3" ht="17.25">
      <c r="A1" s="19" t="s">
        <v>66</v>
      </c>
      <c r="B1" s="5" t="s">
        <v>72</v>
      </c>
      <c r="C1" s="1"/>
    </row>
    <row r="2" spans="1:3" ht="12">
      <c r="A2" s="4" t="s">
        <v>67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7" ht="12">
      <c r="A5" s="6" t="s">
        <v>0</v>
      </c>
      <c r="B5" s="16">
        <f>+'受診者数'!B5/'対象者数'!B5*100</f>
        <v>54.78803454423375</v>
      </c>
      <c r="C5" s="16">
        <f>+'受診者数'!C5/'対象者数'!C5*100</f>
        <v>20.426739558005917</v>
      </c>
      <c r="D5" s="16">
        <f>+'受診者数'!D5/'対象者数'!D5*100</f>
        <v>52.24411841305668</v>
      </c>
      <c r="E5" s="16">
        <f>+'受診者数'!E5/'対象者数'!E5*100</f>
        <v>24.08495884054047</v>
      </c>
      <c r="F5" s="16">
        <f>+'受診者数'!F5/'対象者数'!F5*100</f>
        <v>19.788189411359205</v>
      </c>
      <c r="G5" s="16">
        <f>+'受診者数'!G5/'対象者数'!G5*100</f>
        <v>9.954887218045112</v>
      </c>
    </row>
    <row r="6" spans="1:7" ht="19.5" customHeight="1">
      <c r="A6" s="6" t="s">
        <v>1</v>
      </c>
      <c r="B6" s="16">
        <f>+'受診者数'!B6/'対象者数'!B6*100</f>
        <v>44.369232592241495</v>
      </c>
      <c r="C6" s="16">
        <f>+'受診者数'!C6/'対象者数'!C6*100</f>
        <v>6.813502584687393</v>
      </c>
      <c r="D6" s="16">
        <f>+'受診者数'!D6/'対象者数'!D6*100</f>
        <v>43.85821989838994</v>
      </c>
      <c r="E6" s="16">
        <f>+'受診者数'!E6/'対象者数'!E6*100</f>
        <v>14.763082665560706</v>
      </c>
      <c r="F6" s="16">
        <f>+'受診者数'!F6/'対象者数'!F6*100</f>
        <v>9.380064544314322</v>
      </c>
      <c r="G6" s="16">
        <f>+'受診者数'!G6/'対象者数'!G6*100</f>
        <v>6.544624360546231</v>
      </c>
    </row>
    <row r="7" spans="1:7" ht="12">
      <c r="A7" s="6" t="s">
        <v>2</v>
      </c>
      <c r="B7" s="16">
        <f>+'受診者数'!B7/'対象者数'!B7*100</f>
        <v>36.011641148930785</v>
      </c>
      <c r="C7" s="16">
        <f>+'受診者数'!C7/'対象者数'!C7*100</f>
        <v>7.1112235859800075</v>
      </c>
      <c r="D7" s="16">
        <f>+'受診者数'!D7/'対象者数'!D7*100</f>
        <v>30.298620776920153</v>
      </c>
      <c r="E7" s="16">
        <f>+'受診者数'!E7/'対象者数'!E7*100</f>
        <v>7.705934455270151</v>
      </c>
      <c r="F7" s="16">
        <f>+'受診者数'!F7/'対象者数'!F7*100</f>
        <v>15.929800877489031</v>
      </c>
      <c r="G7" s="16">
        <f>+'受診者数'!G7/'対象者数'!G7*100</f>
        <v>3.847451906851165</v>
      </c>
    </row>
    <row r="8" spans="1:7" ht="12">
      <c r="A8" s="6" t="s">
        <v>3</v>
      </c>
      <c r="B8" s="16">
        <f>+'受診者数'!B8/'対象者数'!B8*100</f>
        <v>54.769782189137025</v>
      </c>
      <c r="C8" s="16">
        <f>+'受診者数'!C8/'対象者数'!C8*100</f>
        <v>22.814998621450233</v>
      </c>
      <c r="D8" s="16">
        <f>+'受診者数'!D8/'対象者数'!D8*100</f>
        <v>53.48773090708575</v>
      </c>
      <c r="E8" s="16">
        <f>+'受診者数'!E8/'対象者数'!E8*100</f>
        <v>16.914805624483044</v>
      </c>
      <c r="F8" s="16">
        <f>+'受診者数'!F8/'対象者数'!F8*100</f>
        <v>19.67266775777414</v>
      </c>
      <c r="G8" s="16">
        <f>+'受診者数'!G8/'対象者数'!G8*100</f>
        <v>17.79050736497545</v>
      </c>
    </row>
    <row r="9" spans="1:7" ht="12">
      <c r="A9" s="6" t="s">
        <v>4</v>
      </c>
      <c r="B9" s="16">
        <f>+'受診者数'!B9/'対象者数'!B9*100</f>
        <v>41.464389171910895</v>
      </c>
      <c r="C9" s="16">
        <f>+'受診者数'!C9/'対象者数'!C9*100</f>
        <v>37.75846568774348</v>
      </c>
      <c r="D9" s="16">
        <f>+'受診者数'!D9/'対象者数'!D9*100</f>
        <v>42.86285086404955</v>
      </c>
      <c r="E9" s="16">
        <f>+'受診者数'!E9/'対象者数'!E9*100</f>
        <v>36.31005893517131</v>
      </c>
      <c r="F9" s="16">
        <f>+'受診者数'!F9/'対象者数'!F9*100</f>
        <v>29.543298549939017</v>
      </c>
      <c r="G9" s="16">
        <f>+'受診者数'!G9/'対象者数'!G9*100</f>
        <v>32.29434882775444</v>
      </c>
    </row>
    <row r="10" spans="1:7" ht="12">
      <c r="A10" s="6" t="s">
        <v>5</v>
      </c>
      <c r="B10" s="16">
        <f>+'受診者数'!B10/'対象者数'!B10*100</f>
        <v>45.38034948205504</v>
      </c>
      <c r="C10" s="16">
        <f>+'受診者数'!C10/'対象者数'!C10*100</f>
        <v>17.1005832977664</v>
      </c>
      <c r="D10" s="16">
        <f>+'受診者数'!D10/'対象者数'!D10*100</f>
        <v>27.19687691365585</v>
      </c>
      <c r="E10" s="16">
        <f>+'受診者数'!E10/'対象者数'!E10*100</f>
        <v>14.42302022524913</v>
      </c>
      <c r="F10" s="16">
        <f>+'受診者数'!F10/'対象者数'!F10*100</f>
        <v>17.924758267652553</v>
      </c>
      <c r="G10" s="16">
        <f>+'受診者数'!G10/'対象者数'!G10*100</f>
        <v>5.926441044660794</v>
      </c>
    </row>
    <row r="11" spans="1:7" ht="19.5" customHeight="1">
      <c r="A11" s="6" t="s">
        <v>6</v>
      </c>
      <c r="B11" s="16">
        <f>+'受診者数'!B11/'対象者数'!B11*100</f>
        <v>41.84049079754602</v>
      </c>
      <c r="C11" s="16">
        <f>+'受診者数'!C11/'対象者数'!C11*100</f>
        <v>23.742331288343557</v>
      </c>
      <c r="D11" s="16">
        <f>+'受診者数'!D11/'対象者数'!D11*100</f>
        <v>38.75255623721882</v>
      </c>
      <c r="E11" s="16">
        <f>+'受診者数'!E11/'対象者数'!E11*100</f>
        <v>20.807770961145195</v>
      </c>
      <c r="F11" s="16">
        <f>+'受診者数'!F11/'対象者数'!F11*100</f>
        <v>27.532576712904582</v>
      </c>
      <c r="G11" s="16">
        <f>+'受診者数'!G11/'対象者数'!G11*100</f>
        <v>21.5496707299986</v>
      </c>
    </row>
    <row r="12" spans="1:7" ht="12">
      <c r="A12" s="6" t="s">
        <v>7</v>
      </c>
      <c r="B12" s="16">
        <f>+'受診者数'!B12/'対象者数'!B12*100</f>
        <v>31.941031941031937</v>
      </c>
      <c r="C12" s="16">
        <f>+'受診者数'!C12/'対象者数'!C12*100</f>
        <v>8.108108108108109</v>
      </c>
      <c r="D12" s="16">
        <f>+'受診者数'!D12/'対象者数'!D12*100</f>
        <v>30.743243243243246</v>
      </c>
      <c r="E12" s="16">
        <f>+'受診者数'!E12/'対象者数'!E12*100</f>
        <v>13.33947583947584</v>
      </c>
      <c r="F12" s="16">
        <f>+'受診者数'!F12/'対象者数'!F12*100</f>
        <v>7.306328569893629</v>
      </c>
      <c r="G12" s="16">
        <f>+'受診者数'!G12/'対象者数'!G12*100</f>
        <v>3.524229074889868</v>
      </c>
    </row>
    <row r="13" spans="1:7" ht="12">
      <c r="A13" s="6" t="s">
        <v>8</v>
      </c>
      <c r="B13" s="16">
        <f>+'受診者数'!B13/'対象者数'!B13*100</f>
        <v>61.59405741818912</v>
      </c>
      <c r="C13" s="16">
        <f>+'受診者数'!C13/'対象者数'!C13*100</f>
        <v>36.151545363908276</v>
      </c>
      <c r="D13" s="16">
        <f>+'受診者数'!D13/'対象者数'!D13*100</f>
        <v>63.84935406174732</v>
      </c>
      <c r="E13" s="16">
        <f>+'受診者数'!E13/'対象者数'!E13*100</f>
        <v>34.136331192005706</v>
      </c>
      <c r="F13" s="16">
        <f>+'受診者数'!F13/'対象者数'!F13*100</f>
        <v>34.02569007925663</v>
      </c>
      <c r="G13" s="16">
        <f>+'受診者数'!G13/'対象者数'!G13*100</f>
        <v>55.33722782793414</v>
      </c>
    </row>
    <row r="14" spans="1:7" ht="12">
      <c r="A14" s="6" t="s">
        <v>9</v>
      </c>
      <c r="B14" s="16">
        <f>+'受診者数'!B14/'対象者数'!B14*100</f>
        <v>38.77347751849744</v>
      </c>
      <c r="C14" s="16">
        <f>+'受診者数'!C14/'対象者数'!C14*100</f>
        <v>15.381331815594764</v>
      </c>
      <c r="D14" s="16">
        <f>+'受診者数'!D14/'対象者数'!D14*100</f>
        <v>38.3892999430848</v>
      </c>
      <c r="E14" s="16">
        <f>+'受診者数'!E14/'対象者数'!E14*100</f>
        <v>22.50996015936255</v>
      </c>
      <c r="F14" s="16">
        <f>+'受診者数'!F14/'対象者数'!F14*100</f>
        <v>16.572052401746724</v>
      </c>
      <c r="G14" s="16">
        <f>+'受診者数'!G14/'対象者数'!G14*100</f>
        <v>2.3580786026200875</v>
      </c>
    </row>
    <row r="15" spans="1:7" ht="12">
      <c r="A15" s="6" t="s">
        <v>10</v>
      </c>
      <c r="B15" s="16">
        <f>+'受診者数'!B15/'対象者数'!B15*100</f>
        <v>53.20980449372629</v>
      </c>
      <c r="C15" s="16">
        <f>+'受診者数'!C15/'対象者数'!C15*100</f>
        <v>38.50306390428946</v>
      </c>
      <c r="D15" s="16">
        <f>+'受診者数'!D15/'対象者数'!D15*100</f>
        <v>52.93259410563175</v>
      </c>
      <c r="E15" s="16">
        <f>+'受診者数'!E15/'対象者数'!E15*100</f>
        <v>31.149693609571056</v>
      </c>
      <c r="F15" s="16">
        <f>+'受診者数'!F15/'対象者数'!F15*100</f>
        <v>35.40239726027397</v>
      </c>
      <c r="G15" s="16">
        <f>+'受診者数'!G15/'対象者数'!G15*100</f>
        <v>0</v>
      </c>
    </row>
    <row r="16" spans="1:7" ht="19.5" customHeight="1">
      <c r="A16" s="6" t="s">
        <v>11</v>
      </c>
      <c r="B16" s="16">
        <f>+'受診者数'!B16/'対象者数'!B16*100</f>
        <v>35.18106079353295</v>
      </c>
      <c r="C16" s="16">
        <f>+'受診者数'!C16/'対象者数'!C16*100</f>
        <v>16.992493607192937</v>
      </c>
      <c r="D16" s="16">
        <f>+'受診者数'!D16/'対象者数'!D16*100</f>
        <v>34.23245071351976</v>
      </c>
      <c r="E16" s="16">
        <f>+'受診者数'!E16/'対象者数'!E16*100</f>
        <v>10.005774148313124</v>
      </c>
      <c r="F16" s="16">
        <f>+'受診者数'!F16/'対象者数'!F16*100</f>
        <v>18.943556443556446</v>
      </c>
      <c r="G16" s="16">
        <f>+'受診者数'!G16/'対象者数'!G16*100</f>
        <v>6.081418581418582</v>
      </c>
    </row>
    <row r="17" spans="1:7" ht="12">
      <c r="A17" s="6" t="s">
        <v>12</v>
      </c>
      <c r="B17" s="16">
        <f>+'受診者数'!B17/'対象者数'!B17*100</f>
        <v>87.73388773388774</v>
      </c>
      <c r="C17" s="16">
        <f>+'受診者数'!C17/'対象者数'!C17*100</f>
        <v>46.56964656964657</v>
      </c>
      <c r="D17" s="16">
        <f>+'受診者数'!D17/'対象者数'!D17*100</f>
        <v>87.73388773388774</v>
      </c>
      <c r="E17" s="16">
        <f>+'受診者数'!E17/'対象者数'!E17*100</f>
        <v>51.143451143451145</v>
      </c>
      <c r="F17" s="16">
        <f>+'受診者数'!F17/'対象者数'!F17*100</f>
        <v>44.02985074626866</v>
      </c>
      <c r="G17" s="16">
        <f>+'受診者数'!G17/'対象者数'!G17*100</f>
        <v>11.567164179104477</v>
      </c>
    </row>
    <row r="18" spans="1:7" ht="12">
      <c r="A18" s="6" t="s">
        <v>13</v>
      </c>
      <c r="B18" s="16">
        <f>+'受診者数'!B18/'対象者数'!B18*100</f>
        <v>79.51499680918953</v>
      </c>
      <c r="C18" s="16">
        <f>+'受診者数'!C18/'対象者数'!C18*100</f>
        <v>8.871627146361407</v>
      </c>
      <c r="D18" s="16">
        <f>+'受診者数'!D18/'対象者数'!D18*100</f>
        <v>50.817661488143905</v>
      </c>
      <c r="E18" s="16">
        <f>+'受診者数'!E18/'対象者数'!E18*100</f>
        <v>9.403107113654947</v>
      </c>
      <c r="F18" s="16">
        <f>+'受診者数'!F18/'対象者数'!F18*100</f>
        <v>11.957950065703022</v>
      </c>
      <c r="G18" s="16">
        <f>+'受診者数'!G18/'対象者数'!G18*100</f>
        <v>0</v>
      </c>
    </row>
    <row r="19" spans="1:7" ht="12">
      <c r="A19" s="6" t="s">
        <v>14</v>
      </c>
      <c r="B19" s="16">
        <f>+'受診者数'!B19/'対象者数'!B19*100</f>
        <v>79.44890929965557</v>
      </c>
      <c r="C19" s="16">
        <f>+'受診者数'!C19/'対象者数'!C19*100</f>
        <v>12.51435132032147</v>
      </c>
      <c r="D19" s="16">
        <f>+'受診者数'!D19/'対象者数'!D19*100</f>
        <v>78.76004592422503</v>
      </c>
      <c r="E19" s="16">
        <f>+'受診者数'!E19/'対象者数'!E19*100</f>
        <v>21.29735935706085</v>
      </c>
      <c r="F19" s="16">
        <f>+'受診者数'!F19/'対象者数'!F19*100</f>
        <v>12.470214455917395</v>
      </c>
      <c r="G19" s="16">
        <f>+'受診者数'!G19/'対象者数'!G19*100</f>
        <v>0</v>
      </c>
    </row>
    <row r="20" spans="1:7" ht="12">
      <c r="A20" s="6" t="s">
        <v>15</v>
      </c>
      <c r="B20" s="16">
        <f>+'受診者数'!B20/'対象者数'!B20*100</f>
        <v>90.39785768936495</v>
      </c>
      <c r="C20" s="16">
        <f>+'受診者数'!C20/'対象者数'!C20*100</f>
        <v>42.38714613618975</v>
      </c>
      <c r="D20" s="16">
        <f>+'受診者数'!D20/'対象者数'!D20*100</f>
        <v>90.51262433052793</v>
      </c>
      <c r="E20" s="16">
        <f>+'受診者数'!E20/'対象者数'!E20*100</f>
        <v>48.73756694720734</v>
      </c>
      <c r="F20" s="16">
        <f>+'受診者数'!F20/'対象者数'!F20*100</f>
        <v>36.666666666666664</v>
      </c>
      <c r="G20" s="16">
        <f>+'受診者数'!G20/'対象者数'!G20*100</f>
        <v>38.95061728395062</v>
      </c>
    </row>
    <row r="21" spans="1:7" ht="19.5" customHeight="1">
      <c r="A21" s="6" t="s">
        <v>16</v>
      </c>
      <c r="B21" s="16">
        <f>+'受診者数'!B21/'対象者数'!B21*100</f>
        <v>70.32301480484522</v>
      </c>
      <c r="C21" s="16">
        <f>+'受診者数'!C21/'対象者数'!C21*100</f>
        <v>24.62987886944818</v>
      </c>
      <c r="D21" s="16">
        <f>+'受診者数'!D21/'対象者数'!D21*100</f>
        <v>51.88425302826379</v>
      </c>
      <c r="E21" s="16">
        <f>+'受診者数'!E21/'対象者数'!E21*100</f>
        <v>27.388963660834452</v>
      </c>
      <c r="F21" s="16">
        <f>+'受診者数'!F21/'対象者数'!F21*100</f>
        <v>21.820062047569806</v>
      </c>
      <c r="G21" s="16">
        <f>+'受診者数'!G21/'対象者数'!G21*100</f>
        <v>23.991726990692865</v>
      </c>
    </row>
    <row r="22" spans="1:7" ht="12">
      <c r="A22" s="6" t="s">
        <v>17</v>
      </c>
      <c r="B22" s="16">
        <f>+'受診者数'!B22/'対象者数'!B22*100</f>
        <v>89.0181669728516</v>
      </c>
      <c r="C22" s="16">
        <f>+'受診者数'!C22/'対象者数'!C22*100</f>
        <v>12.206572769953052</v>
      </c>
      <c r="D22" s="16">
        <f>+'受診者数'!D22/'対象者数'!D22*100</f>
        <v>87.85466421718718</v>
      </c>
      <c r="E22" s="16">
        <f>+'受診者数'!E22/'対象者数'!E22*100</f>
        <v>9.655031639110021</v>
      </c>
      <c r="F22" s="16">
        <f>+'受診者数'!F22/'対象者数'!F22*100</f>
        <v>13.504111321948134</v>
      </c>
      <c r="G22" s="16">
        <f>+'受診者数'!G22/'対象者数'!G22*100</f>
        <v>9.171410499683745</v>
      </c>
    </row>
    <row r="23" spans="1:7" ht="12">
      <c r="A23" s="6" t="s">
        <v>18</v>
      </c>
      <c r="B23" s="16">
        <f>+'受診者数'!B23/'対象者数'!B23*100</f>
        <v>83.16885964912281</v>
      </c>
      <c r="C23" s="16">
        <f>+'受診者数'!C23/'対象者数'!C23*100</f>
        <v>27.028508771929825</v>
      </c>
      <c r="D23" s="16">
        <f>+'受診者数'!D23/'対象者数'!D23*100</f>
        <v>83.93640350877193</v>
      </c>
      <c r="E23" s="16">
        <f>+'受診者数'!E23/'対象者数'!E23*100</f>
        <v>26.206140350877195</v>
      </c>
      <c r="F23" s="16">
        <f>+'受診者数'!F23/'対象者数'!F23*100</f>
        <v>24.667188723570867</v>
      </c>
      <c r="G23" s="16">
        <f>+'受診者数'!G23/'対象者数'!G23*100</f>
        <v>21.613155833985903</v>
      </c>
    </row>
    <row r="24" spans="1:7" ht="12">
      <c r="A24" s="6" t="s">
        <v>19</v>
      </c>
      <c r="B24" s="16">
        <f>+'受診者数'!B24/'対象者数'!B24*100</f>
        <v>82.38709677419355</v>
      </c>
      <c r="C24" s="16">
        <f>+'受診者数'!C24/'対象者数'!C24*100</f>
        <v>19.967741935483872</v>
      </c>
      <c r="D24" s="16">
        <f>+'受診者数'!D24/'対象者数'!D24*100</f>
        <v>82.2258064516129</v>
      </c>
      <c r="E24" s="16">
        <f>+'受診者数'!E24/'対象者数'!E24*100</f>
        <v>17.129032258064516</v>
      </c>
      <c r="F24" s="16">
        <f>+'受診者数'!F24/'対象者数'!F24*100</f>
        <v>19.652341863833897</v>
      </c>
      <c r="G24" s="16">
        <f>+'受診者数'!G24/'対象者数'!G24*100</f>
        <v>18.59005311443747</v>
      </c>
    </row>
    <row r="25" spans="1:7" ht="12">
      <c r="A25" s="6" t="s">
        <v>20</v>
      </c>
      <c r="B25" s="16">
        <f>+'受診者数'!B25/'対象者数'!B25*100</f>
        <v>43.601147776183645</v>
      </c>
      <c r="C25" s="16">
        <f>+'受診者数'!C25/'対象者数'!C25*100</f>
        <v>23.357245337159256</v>
      </c>
      <c r="D25" s="16">
        <f>+'受診者数'!D25/'対象者数'!D25*100</f>
        <v>44.69153515064562</v>
      </c>
      <c r="E25" s="16">
        <f>+'受診者数'!E25/'対象者数'!E25*100</f>
        <v>22.195121951219512</v>
      </c>
      <c r="F25" s="16">
        <f>+'受診者数'!F25/'対象者数'!F25*100</f>
        <v>23.489216314328424</v>
      </c>
      <c r="G25" s="16">
        <f>+'受診者数'!G25/'対象者数'!G25*100</f>
        <v>3.288490284005979</v>
      </c>
    </row>
    <row r="26" spans="1:7" ht="19.5" customHeight="1">
      <c r="A26" s="6" t="s">
        <v>21</v>
      </c>
      <c r="B26" s="16">
        <f>+'受診者数'!B26/'対象者数'!B26*100</f>
        <v>54.09395973154363</v>
      </c>
      <c r="C26" s="16">
        <f>+'受診者数'!C26/'対象者数'!C26*100</f>
        <v>35.00337002920692</v>
      </c>
      <c r="D26" s="16">
        <f>+'受診者数'!D26/'対象者数'!D26*100</f>
        <v>54.16107382550336</v>
      </c>
      <c r="E26" s="16">
        <f>+'受診者数'!E26/'対象者数'!E26*100</f>
        <v>48.9261744966443</v>
      </c>
      <c r="F26" s="16">
        <f>+'受診者数'!F26/'対象者数'!F26*100</f>
        <v>32.25697948200471</v>
      </c>
      <c r="G26" s="16">
        <f>+'受診者数'!G26/'対象者数'!G26*100</f>
        <v>11.521666106818945</v>
      </c>
    </row>
    <row r="27" spans="1:7" ht="12">
      <c r="A27" s="6" t="s">
        <v>22</v>
      </c>
      <c r="B27" s="16">
        <f>+'受診者数'!B27/'対象者数'!B27*100</f>
        <v>91.49821640903686</v>
      </c>
      <c r="C27" s="16">
        <f>+'受診者数'!C27/'対象者数'!C27*100</f>
        <v>34.750462107208875</v>
      </c>
      <c r="D27" s="16">
        <f>+'受診者数'!D27/'対象者数'!D27*100</f>
        <v>91.5576694411415</v>
      </c>
      <c r="E27" s="16">
        <f>+'受診者数'!E27/'対象者数'!E27*100</f>
        <v>42.76094276094276</v>
      </c>
      <c r="F27" s="16">
        <f>+'受診者数'!F27/'対象者数'!F27*100</f>
        <v>29.071038251366122</v>
      </c>
      <c r="G27" s="16">
        <f>+'受診者数'!G27/'対象者数'!G27*100</f>
        <v>0</v>
      </c>
    </row>
    <row r="28" spans="1:7" ht="12">
      <c r="A28" s="6" t="s">
        <v>23</v>
      </c>
      <c r="B28" s="16">
        <f>+'受診者数'!B28/'対象者数'!B28*100</f>
        <v>88.30963665086888</v>
      </c>
      <c r="C28" s="16">
        <f>+'受診者数'!C28/'対象者数'!C28*100</f>
        <v>17.01061320754717</v>
      </c>
      <c r="D28" s="16">
        <f>+'受診者数'!D28/'対象者数'!D28*100</f>
        <v>90.52132701421802</v>
      </c>
      <c r="E28" s="16">
        <f>+'受診者数'!E28/'対象者数'!E28*100</f>
        <v>13.32836932241251</v>
      </c>
      <c r="F28" s="16">
        <f>+'受診者数'!F28/'対象者数'!F28*100</f>
        <v>17.993527508090615</v>
      </c>
      <c r="G28" s="16">
        <f>+'受診者数'!G28/'対象者数'!G28*100</f>
        <v>2.9449838187702264</v>
      </c>
    </row>
    <row r="29" spans="1:7" ht="12">
      <c r="A29" s="6" t="s">
        <v>24</v>
      </c>
      <c r="B29" s="16">
        <f>+'受診者数'!B29/'対象者数'!B29*100</f>
        <v>96.88944934846575</v>
      </c>
      <c r="C29" s="16">
        <f>+'受診者数'!C29/'対象者数'!C29*100</f>
        <v>33.12706270627063</v>
      </c>
      <c r="D29" s="16">
        <f>+'受診者数'!D29/'対象者数'!D29*100</f>
        <v>97.56600660066007</v>
      </c>
      <c r="E29" s="16">
        <f>+'受診者数'!E29/'対象者数'!E29*100</f>
        <v>36.71617161716171</v>
      </c>
      <c r="F29" s="16">
        <f>+'受診者数'!F29/'対象者数'!F29*100</f>
        <v>36.50306748466258</v>
      </c>
      <c r="G29" s="16">
        <f>+'受診者数'!G29/'対象者数'!G29*100</f>
        <v>0</v>
      </c>
    </row>
    <row r="30" spans="1:7" ht="12">
      <c r="A30" s="6" t="s">
        <v>25</v>
      </c>
      <c r="B30" s="16">
        <f>+'受診者数'!B30/'対象者数'!B30*100</f>
        <v>82.08616780045351</v>
      </c>
      <c r="C30" s="16">
        <f>+'受診者数'!C30/'対象者数'!C30*100</f>
        <v>40.61302681992337</v>
      </c>
      <c r="D30" s="16">
        <f>+'受診者数'!D30/'対象者数'!D30*100</f>
        <v>48.92290249433107</v>
      </c>
      <c r="E30" s="16">
        <f>+'受診者数'!E30/'対象者数'!E30*100</f>
        <v>59.53408110440035</v>
      </c>
      <c r="F30" s="16">
        <f>+'受診者数'!F30/'対象者数'!F30*100</f>
        <v>49.167733674775924</v>
      </c>
      <c r="G30" s="16">
        <f>+'受診者数'!G30/'対象者数'!G30*100</f>
        <v>0</v>
      </c>
    </row>
    <row r="31" spans="1:7" ht="19.5" customHeight="1">
      <c r="A31" s="6" t="s">
        <v>26</v>
      </c>
      <c r="B31" s="16">
        <f>+'受診者数'!B31/'対象者数'!B31*100</f>
        <v>75.86052749217703</v>
      </c>
      <c r="C31" s="16">
        <f>+'受診者数'!C31/'対象者数'!C31*100</f>
        <v>14.103710326329907</v>
      </c>
      <c r="D31" s="16">
        <f>+'受診者数'!D31/'対象者数'!D31*100</f>
        <v>74.22887796155565</v>
      </c>
      <c r="E31" s="16">
        <f>+'受診者数'!E31/'対象者数'!E31*100</f>
        <v>25.30174340634779</v>
      </c>
      <c r="F31" s="16">
        <f>+'受診者数'!F31/'対象者数'!F31*100</f>
        <v>17.08043694141013</v>
      </c>
      <c r="G31" s="16">
        <f>+'受診者数'!G31/'対象者数'!G31*100</f>
        <v>5.991393578285336</v>
      </c>
    </row>
    <row r="32" spans="1:7" ht="12">
      <c r="A32" s="6" t="s">
        <v>27</v>
      </c>
      <c r="B32" s="16">
        <f>+'受診者数'!B32/'対象者数'!B32*100</f>
        <v>72.52252252252252</v>
      </c>
      <c r="C32" s="16">
        <f>+'受診者数'!C32/'対象者数'!C32*100</f>
        <v>19.62825278810409</v>
      </c>
      <c r="D32" s="16">
        <f>+'受診者数'!D32/'対象者数'!D32*100</f>
        <v>64.90486257928119</v>
      </c>
      <c r="E32" s="16">
        <f>+'受診者数'!E32/'対象者数'!E32*100</f>
        <v>26.23497997329773</v>
      </c>
      <c r="F32" s="16">
        <f>+'受診者数'!F32/'対象者数'!F32*100</f>
        <v>23.402163225172075</v>
      </c>
      <c r="G32" s="16">
        <f>+'受診者数'!G32/'対象者数'!G32*100</f>
        <v>0</v>
      </c>
    </row>
    <row r="33" spans="1:7" ht="12">
      <c r="A33" s="6" t="s">
        <v>28</v>
      </c>
      <c r="B33" s="16">
        <f>+'受診者数'!B33/'対象者数'!B33*100</f>
        <v>58.19148936170213</v>
      </c>
      <c r="C33" s="16">
        <f>+'受診者数'!C33/'対象者数'!C33*100</f>
        <v>20.851063829787233</v>
      </c>
      <c r="D33" s="16">
        <f>+'受診者数'!D33/'対象者数'!D33*100</f>
        <v>56.91489361702128</v>
      </c>
      <c r="E33" s="16">
        <f>+'受診者数'!E33/'対象者数'!E33*100</f>
        <v>32.02127659574468</v>
      </c>
      <c r="F33" s="16">
        <f>+'受診者数'!F33/'対象者数'!F33*100</f>
        <v>23.065476190476193</v>
      </c>
      <c r="G33" s="16">
        <f>+'受診者数'!G33/'対象者数'!G33*100</f>
        <v>4.761904761904762</v>
      </c>
    </row>
    <row r="34" spans="1:7" ht="12">
      <c r="A34" s="6" t="s">
        <v>29</v>
      </c>
      <c r="B34" s="16">
        <f>+'受診者数'!B34/'対象者数'!B34*100</f>
        <v>71.60751565762004</v>
      </c>
      <c r="C34" s="16">
        <f>+'受診者数'!C34/'対象者数'!C34*100</f>
        <v>22.871287128712872</v>
      </c>
      <c r="D34" s="16">
        <f>+'受診者数'!D34/'対象者数'!D34*100</f>
        <v>62.454434993924664</v>
      </c>
      <c r="E34" s="16">
        <f>+'受診者数'!E34/'対象者数'!E34*100</f>
        <v>59.1089108910891</v>
      </c>
      <c r="F34" s="16">
        <f>+'受診者数'!F34/'対象者数'!F34*100</f>
        <v>23.197492163009404</v>
      </c>
      <c r="G34" s="16">
        <f>+'受診者数'!G34/'対象者数'!G34*100</f>
        <v>0</v>
      </c>
    </row>
    <row r="35" spans="1:7" ht="12">
      <c r="A35" s="6" t="s">
        <v>30</v>
      </c>
      <c r="B35" s="16">
        <f>+'受診者数'!B35/'対象者数'!B35*100</f>
        <v>82.01183431952663</v>
      </c>
      <c r="C35" s="16">
        <f>+'受診者数'!C35/'対象者数'!C35*100</f>
        <v>24.792899408284025</v>
      </c>
      <c r="D35" s="16">
        <f>+'受診者数'!D35/'対象者数'!D35*100</f>
        <v>82.48520710059172</v>
      </c>
      <c r="E35" s="16">
        <f>+'受診者数'!E35/'対象者数'!E35*100</f>
        <v>33.31360946745562</v>
      </c>
      <c r="F35" s="16">
        <f>+'受診者数'!F35/'対象者数'!F35*100</f>
        <v>26.635514018691588</v>
      </c>
      <c r="G35" s="16">
        <f>+'受診者数'!G35/'対象者数'!G35*100</f>
        <v>0</v>
      </c>
    </row>
    <row r="36" spans="1:7" ht="19.5" customHeight="1">
      <c r="A36" s="6" t="s">
        <v>31</v>
      </c>
      <c r="B36" s="16">
        <f>+'受診者数'!B36/'対象者数'!B36*100</f>
        <v>55.1255230125523</v>
      </c>
      <c r="C36" s="16">
        <f>+'受診者数'!C36/'対象者数'!C36*100</f>
        <v>32.036613272311214</v>
      </c>
      <c r="D36" s="16">
        <f>+'受診者数'!D36/'対象者数'!D36*100</f>
        <v>58.8469184890656</v>
      </c>
      <c r="E36" s="16">
        <f>+'受診者数'!E36/'対象者数'!E36*100</f>
        <v>31.364724660814048</v>
      </c>
      <c r="F36" s="16">
        <f>+'受診者数'!F36/'対象者数'!F36*100</f>
        <v>36.470588235294116</v>
      </c>
      <c r="G36" s="16">
        <f>+'受診者数'!G36/'対象者数'!G36*100</f>
        <v>0</v>
      </c>
    </row>
    <row r="37" spans="1:7" ht="12">
      <c r="A37" s="6" t="s">
        <v>32</v>
      </c>
      <c r="B37" s="16">
        <f>+'受診者数'!B37/'対象者数'!B37*100</f>
        <v>35.375</v>
      </c>
      <c r="C37" s="16">
        <f>+'受診者数'!C37/'対象者数'!C37*100</f>
        <v>19.125</v>
      </c>
      <c r="D37" s="16">
        <f>+'受診者数'!D37/'対象者数'!D37*100</f>
        <v>29.812499999999996</v>
      </c>
      <c r="E37" s="16">
        <f>+'受診者数'!E37/'対象者数'!E37*100</f>
        <v>17.8125</v>
      </c>
      <c r="F37" s="16">
        <f>+'受診者数'!F37/'対象者数'!F37*100</f>
        <v>24.193548387096776</v>
      </c>
      <c r="G37" s="16">
        <f>+'受診者数'!G37/'対象者数'!G37*100</f>
        <v>0</v>
      </c>
    </row>
    <row r="38" spans="1:7" ht="12">
      <c r="A38" s="6" t="s">
        <v>33</v>
      </c>
      <c r="B38" s="16">
        <f>+'受診者数'!B38/'対象者数'!B38*100</f>
        <v>61.66666666666667</v>
      </c>
      <c r="C38" s="16">
        <f>+'受診者数'!C38/'対象者数'!C38*100</f>
        <v>37.55555555555555</v>
      </c>
      <c r="D38" s="16">
        <f>+'受診者数'!D38/'対象者数'!D38*100</f>
        <v>63.33333333333333</v>
      </c>
      <c r="E38" s="16">
        <f>+'受診者数'!E38/'対象者数'!E38*100</f>
        <v>44.666666666666664</v>
      </c>
      <c r="F38" s="16">
        <f>+'受診者数'!F38/'対象者数'!F38*100</f>
        <v>38.333333333333336</v>
      </c>
      <c r="G38" s="16">
        <f>+'受診者数'!G38/'対象者数'!G38*100</f>
        <v>30.303030303030305</v>
      </c>
    </row>
    <row r="39" spans="1:7" ht="12">
      <c r="A39" s="6" t="s">
        <v>34</v>
      </c>
      <c r="B39" s="16">
        <f>+'受診者数'!B39/'対象者数'!B39*100</f>
        <v>70.69020866773675</v>
      </c>
      <c r="C39" s="16">
        <f>+'受診者数'!C39/'対象者数'!C39*100</f>
        <v>26.328767123287673</v>
      </c>
      <c r="D39" s="16">
        <f>+'受診者数'!D39/'対象者数'!D39*100</f>
        <v>60.328767123287676</v>
      </c>
      <c r="E39" s="16">
        <f>+'受診者数'!E39/'対象者数'!E39*100</f>
        <v>30.10958904109589</v>
      </c>
      <c r="F39" s="16">
        <f>+'受診者数'!F39/'対象者数'!F39*100</f>
        <v>24.7098976109215</v>
      </c>
      <c r="G39" s="16">
        <f>+'受診者数'!G39/'対象者数'!G39*100</f>
        <v>0</v>
      </c>
    </row>
    <row r="40" spans="1:7" ht="12">
      <c r="A40" s="6" t="s">
        <v>35</v>
      </c>
      <c r="B40" s="16">
        <f>+'受診者数'!B40/'対象者数'!B40*100</f>
        <v>80.16367887763055</v>
      </c>
      <c r="C40" s="16">
        <f>+'受診者数'!C40/'対象者数'!C40*100</f>
        <v>22.124950258654994</v>
      </c>
      <c r="D40" s="16">
        <f>+'受診者数'!D40/'対象者数'!D40*100</f>
        <v>80.37925696594426</v>
      </c>
      <c r="E40" s="16">
        <f>+'受診者数'!E40/'対象者数'!E40*100</f>
        <v>28.906545592130158</v>
      </c>
      <c r="F40" s="16">
        <f>+'受診者数'!F40/'対象者数'!F40*100</f>
        <v>29.961935834692767</v>
      </c>
      <c r="G40" s="16">
        <f>+'受診者数'!G40/'対象者数'!G40*100</f>
        <v>1.8181818181818181</v>
      </c>
    </row>
    <row r="41" spans="1:7" ht="19.5" customHeight="1">
      <c r="A41" s="6" t="s">
        <v>36</v>
      </c>
      <c r="B41" s="16">
        <f>+'受診者数'!B41/'対象者数'!B41*100</f>
        <v>92.80868385345997</v>
      </c>
      <c r="C41" s="16">
        <f>+'受診者数'!C41/'対象者数'!C41*100</f>
        <v>38.94984326018809</v>
      </c>
      <c r="D41" s="16">
        <f>+'受診者数'!D41/'対象者数'!D41*100</f>
        <v>84.01097530556248</v>
      </c>
      <c r="E41" s="16">
        <f>+'受診者数'!E41/'対象者数'!E41*100</f>
        <v>36.607869742198105</v>
      </c>
      <c r="F41" s="16">
        <f>+'受診者数'!F41/'対象者数'!F41*100</f>
        <v>54.329896907216494</v>
      </c>
      <c r="G41" s="16">
        <f>+'受診者数'!G41/'対象者数'!G41*100</f>
        <v>0</v>
      </c>
    </row>
    <row r="42" spans="1:7" ht="12">
      <c r="A42" s="6" t="s">
        <v>37</v>
      </c>
      <c r="B42" s="16">
        <f>+'受診者数'!B42/'対象者数'!B42*100</f>
        <v>55.6640625</v>
      </c>
      <c r="C42" s="16">
        <f>+'受診者数'!C42/'対象者数'!C42*100</f>
        <v>34.9609375</v>
      </c>
      <c r="D42" s="16">
        <f>+'受診者数'!D42/'対象者数'!D42*100</f>
        <v>65.59048428207306</v>
      </c>
      <c r="E42" s="16">
        <f>+'受診者数'!E42/'対象者数'!E42*100</f>
        <v>47.36328125</v>
      </c>
      <c r="F42" s="16">
        <f>+'受診者数'!F42/'対象者数'!F42*100</f>
        <v>25.744047619047617</v>
      </c>
      <c r="G42" s="16">
        <f>+'受診者数'!G42/'対象者数'!G42*100</f>
        <v>15.476190476190476</v>
      </c>
    </row>
    <row r="43" spans="1:7" ht="12">
      <c r="A43" s="6" t="s">
        <v>38</v>
      </c>
      <c r="B43" s="16">
        <f>+'受診者数'!B43/'対象者数'!B43*100</f>
        <v>88.50267379679144</v>
      </c>
      <c r="C43" s="16">
        <f>+'受診者数'!C43/'対象者数'!C43*100</f>
        <v>40.17341040462428</v>
      </c>
      <c r="D43" s="16">
        <f>+'受診者数'!D43/'対象者数'!D43*100</f>
        <v>80.22489336952307</v>
      </c>
      <c r="E43" s="16">
        <f>+'受診者数'!E43/'対象者数'!E43*100</f>
        <v>36.78792038435141</v>
      </c>
      <c r="F43" s="16">
        <f>+'受診者数'!F43/'対象者数'!F43*100</f>
        <v>45</v>
      </c>
      <c r="G43" s="16">
        <f>+'受診者数'!G43/'対象者数'!G43*100</f>
        <v>34.32835820895522</v>
      </c>
    </row>
    <row r="44" spans="1:7" ht="12">
      <c r="A44" s="6" t="s">
        <v>39</v>
      </c>
      <c r="B44" s="16">
        <f>+'受診者数'!B44/'対象者数'!B44*100</f>
        <v>83.06389530408006</v>
      </c>
      <c r="C44" s="16">
        <f>+'受診者数'!C44/'対象者数'!C44*100</f>
        <v>39.18398768283295</v>
      </c>
      <c r="D44" s="16">
        <f>+'受診者数'!D44/'対象者数'!D44*100</f>
        <v>84.4495765973826</v>
      </c>
      <c r="E44" s="16">
        <f>+'受診者数'!E44/'対象者数'!E44*100</f>
        <v>36.489607390300236</v>
      </c>
      <c r="F44" s="16">
        <f>+'受診者数'!F44/'対象者数'!F44*100</f>
        <v>38.413878562577445</v>
      </c>
      <c r="G44" s="16">
        <f>+'受診者数'!G44/'対象者数'!G44*100</f>
        <v>0</v>
      </c>
    </row>
    <row r="45" spans="1:7" ht="12">
      <c r="A45" s="6" t="s">
        <v>40</v>
      </c>
      <c r="B45" s="16">
        <f>+'受診者数'!B45/'対象者数'!B45*100</f>
        <v>83.90538033395177</v>
      </c>
      <c r="C45" s="16">
        <f>+'受診者数'!C45/'対象者数'!C45*100</f>
        <v>45.64994882292733</v>
      </c>
      <c r="D45" s="16">
        <f>+'受診者数'!D45/'対象者数'!D45*100</f>
        <v>83.55474118185982</v>
      </c>
      <c r="E45" s="16">
        <f>+'受診者数'!E45/'対象者数'!E45*100</f>
        <v>75.35802469135803</v>
      </c>
      <c r="F45" s="16">
        <f>+'受診者数'!F45/'対象者数'!F45*100</f>
        <v>51.52224824355972</v>
      </c>
      <c r="G45" s="16">
        <f>+'受診者数'!G45/'対象者数'!G45*100</f>
        <v>22.306629834254142</v>
      </c>
    </row>
    <row r="46" spans="1:7" ht="19.5" customHeight="1">
      <c r="A46" s="6" t="s">
        <v>41</v>
      </c>
      <c r="B46" s="16">
        <f>+'受診者数'!B46/'対象者数'!B46*100</f>
        <v>78.0701754385965</v>
      </c>
      <c r="C46" s="16">
        <f>+'受診者数'!C46/'対象者数'!C46*100</f>
        <v>38.21989528795812</v>
      </c>
      <c r="D46" s="16">
        <f>+'受診者数'!D46/'対象者数'!D46*100</f>
        <v>75.86206896551724</v>
      </c>
      <c r="E46" s="16">
        <f>+'受診者数'!E46/'対象者数'!E46*100</f>
        <v>62.65664160401002</v>
      </c>
      <c r="F46" s="16">
        <f>+'受診者数'!F46/'対象者数'!F46*100</f>
        <v>48.1586402266289</v>
      </c>
      <c r="G46" s="16">
        <f>+'受診者数'!G46/'対象者数'!G46*100</f>
        <v>46.1756373937677</v>
      </c>
    </row>
    <row r="47" spans="1:7" ht="12">
      <c r="A47" s="6" t="s">
        <v>42</v>
      </c>
      <c r="B47" s="16">
        <f>+'受診者数'!B47/'対象者数'!B47*100</f>
        <v>89.34191702432047</v>
      </c>
      <c r="C47" s="16">
        <f>+'受診者数'!C47/'対象者数'!C47*100</f>
        <v>17.669753086419753</v>
      </c>
      <c r="D47" s="16">
        <f>+'受診者数'!D47/'対象者数'!D47*100</f>
        <v>89.62597035991531</v>
      </c>
      <c r="E47" s="16">
        <f>+'受診者数'!E47/'対象者数'!E47*100</f>
        <v>34.05204460966543</v>
      </c>
      <c r="F47" s="16">
        <f>+'受診者数'!F47/'対象者数'!F47*100</f>
        <v>23.52941176470588</v>
      </c>
      <c r="G47" s="16">
        <f>+'受診者数'!G47/'対象者数'!G47*100</f>
        <v>0</v>
      </c>
    </row>
    <row r="48" spans="1:7" ht="12">
      <c r="A48" s="6" t="s">
        <v>43</v>
      </c>
      <c r="B48" s="16">
        <f>+'受診者数'!B48/'対象者数'!B48*100</f>
        <v>90.7343857240906</v>
      </c>
      <c r="C48" s="16">
        <f>+'受診者数'!C48/'対象者数'!C48*100</f>
        <v>85.34583821805393</v>
      </c>
      <c r="D48" s="16">
        <f>+'受診者数'!D48/'対象者数'!D48*100</f>
        <v>90.1853122855182</v>
      </c>
      <c r="E48" s="16">
        <f>+'受診者数'!E48/'対象者数'!E48*100</f>
        <v>77.42222222222223</v>
      </c>
      <c r="F48" s="16">
        <f>+'受診者数'!F48/'対象者数'!F48*100</f>
        <v>91.54704944178629</v>
      </c>
      <c r="G48" s="16">
        <f>+'受診者数'!G48/'対象者数'!G48*100</f>
        <v>20.11661807580175</v>
      </c>
    </row>
    <row r="49" spans="1:7" ht="12">
      <c r="A49" s="6" t="s">
        <v>44</v>
      </c>
      <c r="B49" s="16">
        <f>+'受診者数'!B49/'対象者数'!B49*100</f>
        <v>93.04347826086956</v>
      </c>
      <c r="C49" s="16">
        <f>+'受診者数'!C49/'対象者数'!C49*100</f>
        <v>56.376811594202906</v>
      </c>
      <c r="D49" s="16">
        <f>+'受診者数'!D49/'対象者数'!D49*100</f>
        <v>91.1663216011042</v>
      </c>
      <c r="E49" s="16">
        <f>+'受診者数'!E49/'対象者数'!E49*100</f>
        <v>49.56521739130435</v>
      </c>
      <c r="F49" s="16">
        <f>+'受診者数'!F49/'対象者数'!F49*100</f>
        <v>48.20224719101124</v>
      </c>
      <c r="G49" s="16">
        <f>+'受診者数'!G49/'対象者数'!G49*100</f>
        <v>37.30337078651685</v>
      </c>
    </row>
    <row r="50" spans="1:7" ht="12">
      <c r="A50" s="6" t="s">
        <v>45</v>
      </c>
      <c r="B50" s="16">
        <f>+'受診者数'!B50/'対象者数'!B50*100</f>
        <v>79.62962962962963</v>
      </c>
      <c r="C50" s="16">
        <f>+'受診者数'!C50/'対象者数'!C50*100</f>
        <v>58.51063829787234</v>
      </c>
      <c r="D50" s="16">
        <f>+'受診者数'!D50/'対象者数'!D50*100</f>
        <v>80.11272141706924</v>
      </c>
      <c r="E50" s="16">
        <f>+'受診者数'!E50/'対象者数'!E50*100</f>
        <v>72.56</v>
      </c>
      <c r="F50" s="16">
        <f>+'受診者数'!F50/'対象者数'!F50*100</f>
        <v>62.972972972972975</v>
      </c>
      <c r="G50" s="16">
        <f>+'受診者数'!G50/'対象者数'!G50*100</f>
        <v>16.55266757865937</v>
      </c>
    </row>
    <row r="51" spans="1:7" ht="19.5" customHeight="1">
      <c r="A51" s="6" t="s">
        <v>46</v>
      </c>
      <c r="B51" s="16">
        <f>+'受診者数'!B51/'対象者数'!B51*100</f>
        <v>82.04960835509138</v>
      </c>
      <c r="C51" s="16">
        <f>+'受診者数'!C51/'対象者数'!C51*100</f>
        <v>41.31853785900783</v>
      </c>
      <c r="D51" s="16">
        <f>+'受診者数'!D51/'対象者数'!D51*100</f>
        <v>92.39556135770235</v>
      </c>
      <c r="E51" s="16">
        <f>+'受診者数'!E51/'対象者数'!E51*100</f>
        <v>50.45691906005222</v>
      </c>
      <c r="F51" s="16">
        <f>+'受診者数'!F51/'対象者数'!F51*100</f>
        <v>44.97681607418856</v>
      </c>
      <c r="G51" s="16">
        <f>+'受診者数'!G51/'対象者数'!G51*100</f>
        <v>26.378155589902114</v>
      </c>
    </row>
    <row r="52" spans="1:7" ht="12">
      <c r="A52" s="6" t="s">
        <v>47</v>
      </c>
      <c r="B52" s="16">
        <f>+'受診者数'!B52/'対象者数'!B52*100</f>
        <v>90.47619047619048</v>
      </c>
      <c r="C52" s="16">
        <f>+'受診者数'!C52/'対象者数'!C52*100</f>
        <v>79.42469037155414</v>
      </c>
      <c r="D52" s="16">
        <f>+'受診者数'!D52/'対象者数'!D52*100</f>
        <v>82.47183565275017</v>
      </c>
      <c r="E52" s="16">
        <f>+'受診者数'!E52/'対象者数'!E52*100</f>
        <v>76.72131147540983</v>
      </c>
      <c r="F52" s="16">
        <f>+'受診者数'!F52/'対象者数'!F52*100</f>
        <v>77.02005730659026</v>
      </c>
      <c r="G52" s="16">
        <f>+'受診者数'!G52/'対象者数'!G52*100</f>
        <v>21.375358166189113</v>
      </c>
    </row>
    <row r="53" spans="1:7" ht="12">
      <c r="A53" s="6" t="s">
        <v>48</v>
      </c>
      <c r="B53" s="16">
        <f>+'受診者数'!B53/'対象者数'!B53*100</f>
        <v>37.523809523809526</v>
      </c>
      <c r="C53" s="16">
        <f>+'受診者数'!C53/'対象者数'!C53*100</f>
        <v>32</v>
      </c>
      <c r="D53" s="16">
        <f>+'受診者数'!D53/'対象者数'!D53*100</f>
        <v>50.095238095238095</v>
      </c>
      <c r="E53" s="16">
        <f>+'受診者数'!E53/'対象者数'!E53*100</f>
        <v>33.714285714285715</v>
      </c>
      <c r="F53" s="16">
        <f>+'受診者数'!F53/'対象者数'!F53*100</f>
        <v>12.152777777777777</v>
      </c>
      <c r="G53" s="16">
        <f>+'受診者数'!G53/'対象者数'!G53*100</f>
        <v>25.694444444444443</v>
      </c>
    </row>
    <row r="54" spans="1:7" ht="12">
      <c r="A54" s="6" t="s">
        <v>49</v>
      </c>
      <c r="B54" s="16">
        <f>+'受診者数'!B54/'対象者数'!B54*100</f>
        <v>56.21212121212121</v>
      </c>
      <c r="C54" s="16">
        <f>+'受診者数'!C54/'対象者数'!C54*100</f>
        <v>38.333333333333336</v>
      </c>
      <c r="D54" s="16">
        <f>+'受診者数'!D54/'対象者数'!D54*100</f>
        <v>56.96969696969697</v>
      </c>
      <c r="E54" s="16">
        <f>+'受診者数'!E54/'対象者数'!E54*100</f>
        <v>34.39393939393939</v>
      </c>
      <c r="F54" s="16">
        <f>+'受診者数'!F54/'対象者数'!F54*100</f>
        <v>26.746987951807228</v>
      </c>
      <c r="G54" s="16">
        <f>+'受診者数'!G54/'対象者数'!G54*100</f>
        <v>1.9277108433734942</v>
      </c>
    </row>
    <row r="55" spans="1:7" ht="12">
      <c r="A55" s="6" t="s">
        <v>50</v>
      </c>
      <c r="B55" s="16">
        <f>+'受診者数'!B55/'対象者数'!B55*100</f>
        <v>40.24144869215292</v>
      </c>
      <c r="C55" s="16">
        <f>+'受診者数'!C55/'対象者数'!C55*100</f>
        <v>34.40643863179074</v>
      </c>
      <c r="D55" s="16">
        <f>+'受診者数'!D55/'対象者数'!D55*100</f>
        <v>53.72233400402414</v>
      </c>
      <c r="E55" s="16">
        <f>+'受診者数'!E55/'対象者数'!E55*100</f>
        <v>39.839034205231385</v>
      </c>
      <c r="F55" s="16">
        <f>+'受診者数'!F55/'対象者数'!F55*100</f>
        <v>33.81818181818182</v>
      </c>
      <c r="G55" s="16">
        <f>+'受診者数'!G55/'対象者数'!G55*100</f>
        <v>31.272727272727273</v>
      </c>
    </row>
    <row r="56" spans="1:7" ht="19.5" customHeight="1">
      <c r="A56" s="6" t="s">
        <v>51</v>
      </c>
      <c r="B56" s="16">
        <f>+'受診者数'!B56/'対象者数'!B56*100</f>
        <v>34.36532507739938</v>
      </c>
      <c r="C56" s="16">
        <f>+'受診者数'!C56/'対象者数'!C56*100</f>
        <v>29.53560371517028</v>
      </c>
      <c r="D56" s="16">
        <f>+'受診者数'!D56/'対象者数'!D56*100</f>
        <v>34.36532507739938</v>
      </c>
      <c r="E56" s="16">
        <f>+'受診者数'!E56/'対象者数'!E56*100</f>
        <v>31.39318885448916</v>
      </c>
      <c r="F56" s="16">
        <f>+'受診者数'!F56/'対象者数'!F56*100</f>
        <v>27.70199370409234</v>
      </c>
      <c r="G56" s="16">
        <f>+'受診者数'!G56/'対象者数'!G56*100</f>
        <v>30.4302203567681</v>
      </c>
    </row>
    <row r="57" spans="1:7" ht="12">
      <c r="A57" s="6" t="s">
        <v>52</v>
      </c>
      <c r="B57" s="16">
        <f>+'受診者数'!B57/'対象者数'!B57*100</f>
        <v>75.47557840616966</v>
      </c>
      <c r="C57" s="16">
        <f>+'受診者数'!C57/'対象者数'!C57*100</f>
        <v>50.901803607214426</v>
      </c>
      <c r="D57" s="16">
        <f>+'受診者数'!D57/'対象者数'!D57*100</f>
        <v>85.08997429305913</v>
      </c>
      <c r="E57" s="16">
        <f>+'受診者数'!E57/'対象者数'!E57*100</f>
        <v>51.74061433447099</v>
      </c>
      <c r="F57" s="16">
        <f>+'受診者数'!F57/'対象者数'!F57*100</f>
        <v>42.857142857142854</v>
      </c>
      <c r="G57" s="16">
        <f>+'受診者数'!G57/'対象者数'!G57*100</f>
        <v>44.575725026852844</v>
      </c>
    </row>
    <row r="58" spans="1:7" ht="12">
      <c r="A58" s="6" t="s">
        <v>53</v>
      </c>
      <c r="B58" s="16">
        <f>+'受診者数'!B58/'対象者数'!B58*100</f>
        <v>52.39114917915775</v>
      </c>
      <c r="C58" s="16">
        <f>+'受診者数'!C58/'対象者数'!C58*100</f>
        <v>25.23285351397121</v>
      </c>
      <c r="D58" s="16">
        <f>+'受診者数'!D58/'対象者数'!D58*100</f>
        <v>48.079470198675494</v>
      </c>
      <c r="E58" s="16">
        <f>+'受診者数'!E58/'対象者数'!E58*100</f>
        <v>62.51830161054173</v>
      </c>
      <c r="F58" s="16">
        <f>+'受診者数'!F58/'対象者数'!F58*100</f>
        <v>21.841794569067297</v>
      </c>
      <c r="G58" s="16">
        <f>+'受診者数'!G58/'対象者数'!G58*100</f>
        <v>0</v>
      </c>
    </row>
    <row r="59" spans="1:7" ht="12">
      <c r="A59" s="6" t="s">
        <v>54</v>
      </c>
      <c r="B59" s="16">
        <f>+'受診者数'!B59/'対象者数'!B59*100</f>
        <v>75.260663507109</v>
      </c>
      <c r="C59" s="16">
        <f>+'受診者数'!C59/'対象者数'!C59*100</f>
        <v>53.16863587540279</v>
      </c>
      <c r="D59" s="16">
        <f>+'受診者数'!D59/'対象者数'!D59*100</f>
        <v>75.16587677725119</v>
      </c>
      <c r="E59" s="16">
        <f>+'受診者数'!E59/'対象者数'!E59*100</f>
        <v>54.976303317535546</v>
      </c>
      <c r="F59" s="16">
        <f>+'受診者数'!F59/'対象者数'!F59*100</f>
        <v>42.124542124542124</v>
      </c>
      <c r="G59" s="16">
        <f>+'受診者数'!G59/'対象者数'!G59*100</f>
        <v>0</v>
      </c>
    </row>
    <row r="60" spans="1:7" ht="12">
      <c r="A60" s="6" t="s">
        <v>55</v>
      </c>
      <c r="B60" s="16">
        <f>+'受診者数'!B60/'対象者数'!B60*100</f>
        <v>77.32997481108312</v>
      </c>
      <c r="C60" s="16">
        <f>+'受診者数'!C60/'対象者数'!C60*100</f>
        <v>33.691959229898075</v>
      </c>
      <c r="D60" s="16">
        <f>+'受診者数'!D60/'対象者数'!D60*100</f>
        <v>75.0378979282466</v>
      </c>
      <c r="E60" s="16">
        <f>+'受診者数'!E60/'対象者数'!E60*100</f>
        <v>55.35</v>
      </c>
      <c r="F60" s="16">
        <f>+'受診者数'!F60/'対象者数'!F60*100</f>
        <v>32.69076305220884</v>
      </c>
      <c r="G60" s="16">
        <f>+'受診者数'!G60/'対象者数'!G60*100</f>
        <v>0</v>
      </c>
    </row>
    <row r="61" spans="1:7" ht="19.5" customHeight="1">
      <c r="A61" s="6" t="s">
        <v>56</v>
      </c>
      <c r="B61" s="16">
        <f>+'受診者数'!B61/'対象者数'!B61*100</f>
        <v>44.75717439293598</v>
      </c>
      <c r="C61" s="16">
        <f>+'受診者数'!C61/'対象者数'!C61*100</f>
        <v>32.17439293598234</v>
      </c>
      <c r="D61" s="16">
        <f>+'受診者数'!D61/'対象者数'!D61*100</f>
        <v>41.72185430463576</v>
      </c>
      <c r="E61" s="16">
        <f>+'受診者数'!E61/'対象者数'!E61*100</f>
        <v>34.271523178807946</v>
      </c>
      <c r="F61" s="16">
        <f>+'受診者数'!F61/'対象者数'!F61*100</f>
        <v>27.395934172313652</v>
      </c>
      <c r="G61" s="16">
        <f>+'受診者数'!G61/'対象者数'!G61*100</f>
        <v>0</v>
      </c>
    </row>
    <row r="62" spans="1:7" ht="12">
      <c r="A62" s="6" t="s">
        <v>57</v>
      </c>
      <c r="B62" s="16">
        <f>+'受診者数'!B62/'対象者数'!B62*100</f>
        <v>58.35897435897436</v>
      </c>
      <c r="C62" s="16">
        <f>+'受診者数'!C62/'対象者数'!C62*100</f>
        <v>22.153846153846153</v>
      </c>
      <c r="D62" s="16">
        <f>+'受診者数'!D62/'対象者数'!D62*100</f>
        <v>57.128205128205124</v>
      </c>
      <c r="E62" s="16">
        <f>+'受診者数'!E62/'対象者数'!E62*100</f>
        <v>24.666666666666668</v>
      </c>
      <c r="F62" s="16">
        <f>+'受診者数'!F62/'対象者数'!F62*100</f>
        <v>26</v>
      </c>
      <c r="G62" s="16">
        <f>+'受診者数'!G62/'対象者数'!G62*100</f>
        <v>12.521739130434783</v>
      </c>
    </row>
    <row r="63" spans="1:7" ht="12">
      <c r="A63" s="7" t="s">
        <v>58</v>
      </c>
      <c r="B63" s="17">
        <f>+'受診者数'!B63/'対象者数'!B63*100</f>
        <v>76.88524590163934</v>
      </c>
      <c r="C63" s="18">
        <f>+'受診者数'!C63/'対象者数'!C63*100</f>
        <v>38.85245901639344</v>
      </c>
      <c r="D63" s="18">
        <f>+'受診者数'!D63/'対象者数'!D63*100</f>
        <v>75.63934426229508</v>
      </c>
      <c r="E63" s="18">
        <f>+'受診者数'!E63/'対象者数'!E63*100</f>
        <v>39.9344262295082</v>
      </c>
      <c r="F63" s="18">
        <f>+'受診者数'!F63/'対象者数'!F63*100</f>
        <v>43.94736842105263</v>
      </c>
      <c r="G63" s="18">
        <f>+'受診者数'!G63/'対象者数'!G63*100</f>
        <v>37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2002-07-03T01:40:53Z</cp:lastPrinted>
  <dcterms:created xsi:type="dcterms:W3CDTF">2002-03-13T08:09:24Z</dcterms:created>
  <dcterms:modified xsi:type="dcterms:W3CDTF">2002-07-03T01:41:03Z</dcterms:modified>
  <cp:category/>
  <cp:version/>
  <cp:contentType/>
  <cp:contentStatus/>
</cp:coreProperties>
</file>