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12120" activeTab="0"/>
  </bookViews>
  <sheets>
    <sheet name="j01" sheetId="1" r:id="rId1"/>
  </sheets>
  <definedNames>
    <definedName name="_xlnm.Print_Area" localSheetId="0">'j01'!$A$1:$G$41</definedName>
  </definedNames>
  <calcPr fullCalcOnLoad="1"/>
</workbook>
</file>

<file path=xl/sharedStrings.xml><?xml version="1.0" encoding="utf-8"?>
<sst xmlns="http://schemas.openxmlformats.org/spreadsheetml/2006/main" count="37" uniqueCount="36">
  <si>
    <t>市町村</t>
  </si>
  <si>
    <t>人口</t>
  </si>
  <si>
    <t>総数</t>
  </si>
  <si>
    <t>男</t>
  </si>
  <si>
    <t>女</t>
  </si>
  <si>
    <t>郡部</t>
  </si>
  <si>
    <t>１  表</t>
  </si>
  <si>
    <t>市部</t>
  </si>
  <si>
    <t>大分市</t>
  </si>
  <si>
    <t>別府市</t>
  </si>
  <si>
    <t>中津市</t>
  </si>
  <si>
    <t>日田市</t>
  </si>
  <si>
    <t>佐伯市</t>
  </si>
  <si>
    <t>臼杵市</t>
  </si>
  <si>
    <t>津久見市</t>
  </si>
  <si>
    <t>竹田市</t>
  </si>
  <si>
    <t>豊後高田市</t>
  </si>
  <si>
    <t>杵築市</t>
  </si>
  <si>
    <t>宇佐市</t>
  </si>
  <si>
    <t>東国東郡</t>
  </si>
  <si>
    <t>速見郡</t>
  </si>
  <si>
    <t>玖珠郡</t>
  </si>
  <si>
    <t>人 口 動 態</t>
  </si>
  <si>
    <t>姫島村</t>
  </si>
  <si>
    <t>日出町</t>
  </si>
  <si>
    <t>九重町</t>
  </si>
  <si>
    <t>玖珠町</t>
  </si>
  <si>
    <t xml:space="preserve"> </t>
  </si>
  <si>
    <t>第１表　 基 礎 人 口</t>
  </si>
  <si>
    <t>豊後大野市</t>
  </si>
  <si>
    <t>由布市</t>
  </si>
  <si>
    <t>国東市</t>
  </si>
  <si>
    <t>注１）本表の人口（基礎人口）は日本人人口（総人口から外国人人口を除いたもの）</t>
  </si>
  <si>
    <t>　　を指す。</t>
  </si>
  <si>
    <t>注２）総数は厚生労働省の公表値と一致するように千人単位にしているため、市町村</t>
  </si>
  <si>
    <t xml:space="preserve"> 別の積み上げと一致しない。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</si>
</sst>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 &quot;##0"/>
    <numFmt numFmtId="178" formatCode="#&quot; &quot;##0.00"/>
    <numFmt numFmtId="179" formatCode="#&quot; &quot;##0.0"/>
    <numFmt numFmtId="180" formatCode="#&quot; &quot;###&quot; &quot;##0"/>
    <numFmt numFmtId="181" formatCode="#\ ##0;&quot;△&quot;#\ ##0;&quot;-&quot;;@"/>
    <numFmt numFmtId="182" formatCode="#\ ###\ ##0;&quot;△&quot;#\ ###\ ##0;&quot;-&quot;;@"/>
  </numFmts>
  <fonts count="48">
    <font>
      <sz val="11"/>
      <name val="ＭＳ 明朝"/>
      <family val="1"/>
    </font>
    <font>
      <sz val="11"/>
      <name val="ＭＳ Ｐゴシック"/>
      <family val="3"/>
    </font>
    <font>
      <sz val="6"/>
      <name val="ＭＳ 明朝"/>
      <family val="1"/>
    </font>
    <font>
      <sz val="10.5"/>
      <name val="ＭＳ 明朝"/>
      <family val="1"/>
    </font>
    <font>
      <sz val="12"/>
      <name val="ＭＳ 明朝"/>
      <family val="1"/>
    </font>
    <font>
      <b/>
      <sz val="10.5"/>
      <name val="ＭＳ 明朝"/>
      <family val="1"/>
    </font>
    <font>
      <sz val="10.5"/>
      <color indexed="10"/>
      <name val="ＭＳ 明朝"/>
      <family val="1"/>
    </font>
    <font>
      <b/>
      <sz val="10.5"/>
      <color indexed="10"/>
      <name val="ＭＳ 明朝"/>
      <family val="1"/>
    </font>
    <font>
      <b/>
      <sz val="14"/>
      <name val="ＭＳ 明朝"/>
      <family val="1"/>
    </font>
    <font>
      <sz val="6"/>
      <name val="ＭＳ Ｐゴシック"/>
      <family val="3"/>
    </font>
    <font>
      <sz val="10"/>
      <name val="ＭＳ 明朝"/>
      <family val="1"/>
    </font>
    <font>
      <b/>
      <sz val="16"/>
      <name val="ＭＳ 明朝"/>
      <family val="1"/>
    </font>
    <font>
      <sz val="12"/>
      <name val="ＭＳ Ｐ明朝"/>
      <family val="1"/>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37">
    <xf numFmtId="0" fontId="0" fillId="0" borderId="0" xfId="0" applyAlignment="1">
      <alignment vertical="center"/>
    </xf>
    <xf numFmtId="0" fontId="10" fillId="0" borderId="0" xfId="0" applyFont="1" applyFill="1" applyAlignment="1">
      <alignment horizontal="left" vertical="center"/>
    </xf>
    <xf numFmtId="0" fontId="0" fillId="0" borderId="0" xfId="0" applyFill="1" applyAlignment="1">
      <alignment vertical="center"/>
    </xf>
    <xf numFmtId="0" fontId="8" fillId="0" borderId="0" xfId="0" applyFont="1" applyFill="1" applyAlignment="1">
      <alignment horizontal="center" vertical="center"/>
    </xf>
    <xf numFmtId="0" fontId="4" fillId="0" borderId="0" xfId="0" applyFont="1" applyFill="1" applyAlignment="1">
      <alignment horizontal="center" vertical="center"/>
    </xf>
    <xf numFmtId="0" fontId="0" fillId="0" borderId="0" xfId="0" applyFill="1" applyBorder="1" applyAlignment="1">
      <alignment vertical="center"/>
    </xf>
    <xf numFmtId="0" fontId="0" fillId="0" borderId="10" xfId="0" applyFill="1" applyBorder="1" applyAlignment="1">
      <alignment vertical="center"/>
    </xf>
    <xf numFmtId="0" fontId="3" fillId="0" borderId="0" xfId="0" applyFont="1" applyFill="1" applyBorder="1" applyAlignment="1">
      <alignment horizontal="center" vertical="center"/>
    </xf>
    <xf numFmtId="0" fontId="3" fillId="0" borderId="11" xfId="0" applyFont="1" applyFill="1" applyBorder="1" applyAlignment="1">
      <alignment horizontal="distributed"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182" fontId="3" fillId="0" borderId="14" xfId="0" applyNumberFormat="1" applyFont="1" applyFill="1" applyBorder="1" applyAlignment="1">
      <alignment horizontal="right" vertical="center"/>
    </xf>
    <xf numFmtId="181" fontId="3" fillId="0" borderId="0" xfId="0" applyNumberFormat="1" applyFont="1" applyFill="1" applyBorder="1" applyAlignment="1">
      <alignment horizontal="right" vertical="center"/>
    </xf>
    <xf numFmtId="181" fontId="6" fillId="0" borderId="0" xfId="0" applyNumberFormat="1" applyFont="1" applyFill="1" applyBorder="1" applyAlignment="1">
      <alignment horizontal="right" vertical="center"/>
    </xf>
    <xf numFmtId="182" fontId="7" fillId="0" borderId="14" xfId="0" applyNumberFormat="1" applyFont="1" applyFill="1" applyBorder="1" applyAlignment="1">
      <alignment horizontal="right" vertical="center"/>
    </xf>
    <xf numFmtId="181" fontId="7" fillId="0" borderId="0" xfId="0" applyNumberFormat="1" applyFont="1" applyFill="1" applyBorder="1" applyAlignment="1">
      <alignment horizontal="right" vertical="center"/>
    </xf>
    <xf numFmtId="182" fontId="6" fillId="0" borderId="14" xfId="0" applyNumberFormat="1" applyFont="1" applyFill="1" applyBorder="1" applyAlignment="1">
      <alignment horizontal="right" vertical="center"/>
    </xf>
    <xf numFmtId="0" fontId="3" fillId="0" borderId="0" xfId="0" applyFont="1" applyFill="1" applyAlignment="1">
      <alignment horizontal="distributed" vertical="center"/>
    </xf>
    <xf numFmtId="181" fontId="3" fillId="0" borderId="0" xfId="0" applyNumberFormat="1" applyFont="1" applyFill="1" applyBorder="1" applyAlignment="1" applyProtection="1">
      <alignment horizontal="right" vertical="center"/>
      <protection locked="0"/>
    </xf>
    <xf numFmtId="0" fontId="3" fillId="0" borderId="0" xfId="0" applyFont="1" applyFill="1" applyAlignment="1">
      <alignment vertical="center"/>
    </xf>
    <xf numFmtId="182" fontId="6" fillId="0" borderId="13" xfId="0" applyNumberFormat="1" applyFont="1" applyFill="1" applyBorder="1" applyAlignment="1">
      <alignment horizontal="right" vertical="center"/>
    </xf>
    <xf numFmtId="181" fontId="3" fillId="0" borderId="11" xfId="0" applyNumberFormat="1" applyFont="1" applyFill="1" applyBorder="1" applyAlignment="1" applyProtection="1">
      <alignment horizontal="right" vertical="center"/>
      <protection locked="0"/>
    </xf>
    <xf numFmtId="38" fontId="12" fillId="0" borderId="0" xfId="48" applyFont="1" applyBorder="1" applyAlignment="1">
      <alignment vertical="center"/>
    </xf>
    <xf numFmtId="0" fontId="13" fillId="0" borderId="0" xfId="0" applyFont="1" applyFill="1" applyAlignment="1">
      <alignment vertical="center"/>
    </xf>
    <xf numFmtId="0" fontId="3" fillId="0" borderId="0" xfId="0" applyFont="1" applyFill="1" applyBorder="1" applyAlignment="1">
      <alignment horizontal="distributed" vertical="center"/>
    </xf>
    <xf numFmtId="182" fontId="6" fillId="0" borderId="0" xfId="0" applyNumberFormat="1" applyFont="1" applyFill="1" applyBorder="1" applyAlignment="1">
      <alignment horizontal="right" vertical="center"/>
    </xf>
    <xf numFmtId="0" fontId="5" fillId="0" borderId="0" xfId="0" applyFont="1" applyFill="1" applyAlignment="1">
      <alignment horizontal="distributed" vertical="center"/>
    </xf>
    <xf numFmtId="0" fontId="5" fillId="0" borderId="15" xfId="0" applyFont="1" applyFill="1" applyBorder="1" applyAlignment="1">
      <alignment horizontal="distributed" vertical="center"/>
    </xf>
    <xf numFmtId="0" fontId="3" fillId="0" borderId="0" xfId="0" applyFont="1" applyFill="1" applyAlignment="1">
      <alignment horizontal="distributed" vertical="center"/>
    </xf>
    <xf numFmtId="0" fontId="3" fillId="0" borderId="15" xfId="0" applyFont="1" applyFill="1" applyBorder="1" applyAlignment="1">
      <alignment horizontal="distributed"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58" fontId="0" fillId="0" borderId="10" xfId="0" applyNumberFormat="1" applyFont="1" applyFill="1" applyBorder="1" applyAlignment="1">
      <alignment horizontal="right" vertical="center"/>
    </xf>
    <xf numFmtId="0" fontId="11" fillId="0" borderId="0" xfId="0" applyFont="1" applyFill="1" applyAlignment="1">
      <alignment horizontal="center" vertical="center"/>
    </xf>
    <xf numFmtId="0" fontId="3" fillId="0" borderId="18" xfId="0" applyFont="1" applyFill="1" applyBorder="1" applyAlignment="1">
      <alignment horizontal="distributed" vertical="center"/>
    </xf>
    <xf numFmtId="0" fontId="3" fillId="0" borderId="11" xfId="0" applyFont="1" applyFill="1" applyBorder="1" applyAlignment="1">
      <alignment horizontal="distributed" vertical="center"/>
    </xf>
    <xf numFmtId="0" fontId="5" fillId="0" borderId="0" xfId="0" applyFont="1" applyFill="1" applyBorder="1" applyAlignment="1">
      <alignment horizontal="distributed"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40"/>
  <sheetViews>
    <sheetView tabSelected="1" view="pageBreakPreview" zoomScaleSheetLayoutView="100" zoomScalePageLayoutView="0" workbookViewId="0" topLeftCell="A1">
      <selection activeCell="C41" sqref="C41"/>
    </sheetView>
  </sheetViews>
  <sheetFormatPr defaultColWidth="8.796875" defaultRowHeight="14.25"/>
  <cols>
    <col min="1" max="1" width="2.59765625" style="2" customWidth="1"/>
    <col min="2" max="2" width="12.3984375" style="2" customWidth="1"/>
    <col min="3" max="3" width="13.59765625" style="2" customWidth="1"/>
    <col min="4" max="5" width="12.3984375" style="2" customWidth="1"/>
    <col min="6" max="6" width="3.09765625" style="5" customWidth="1"/>
    <col min="7" max="7" width="10.8984375" style="2" customWidth="1"/>
    <col min="8" max="16384" width="9" style="2" customWidth="1"/>
  </cols>
  <sheetData>
    <row r="1" spans="1:25" ht="17.25">
      <c r="A1" s="1" t="s">
        <v>22</v>
      </c>
      <c r="G1" s="3"/>
      <c r="H1" s="3"/>
      <c r="I1" s="3"/>
      <c r="J1" s="3"/>
      <c r="K1" s="3"/>
      <c r="L1" s="3"/>
      <c r="M1" s="3"/>
      <c r="N1" s="3"/>
      <c r="O1" s="3"/>
      <c r="P1" s="3"/>
      <c r="Q1" s="3"/>
      <c r="R1" s="3"/>
      <c r="S1" s="3"/>
      <c r="T1" s="3"/>
      <c r="U1" s="3"/>
      <c r="V1" s="3"/>
      <c r="W1" s="3"/>
      <c r="X1" s="3"/>
      <c r="Y1" s="3"/>
    </row>
    <row r="2" spans="1:3" ht="14.25">
      <c r="A2" s="1" t="s">
        <v>6</v>
      </c>
      <c r="B2" s="4"/>
      <c r="C2" s="2" t="s">
        <v>27</v>
      </c>
    </row>
    <row r="3" spans="1:5" ht="18.75" customHeight="1">
      <c r="A3" s="33" t="s">
        <v>28</v>
      </c>
      <c r="B3" s="33"/>
      <c r="C3" s="33"/>
      <c r="D3" s="33"/>
      <c r="E3" s="33"/>
    </row>
    <row r="4" spans="1:5" ht="14.25" thickBot="1">
      <c r="A4" s="6"/>
      <c r="B4" s="6"/>
      <c r="C4" s="6"/>
      <c r="D4" s="32">
        <v>39356</v>
      </c>
      <c r="E4" s="32"/>
    </row>
    <row r="5" spans="1:7" ht="18" customHeight="1">
      <c r="A5" s="34" t="s">
        <v>0</v>
      </c>
      <c r="B5" s="34"/>
      <c r="C5" s="30" t="s">
        <v>1</v>
      </c>
      <c r="D5" s="30"/>
      <c r="E5" s="31"/>
      <c r="F5" s="7"/>
      <c r="G5" s="5"/>
    </row>
    <row r="6" spans="1:7" ht="18" customHeight="1">
      <c r="A6" s="35"/>
      <c r="B6" s="35"/>
      <c r="C6" s="9" t="s">
        <v>2</v>
      </c>
      <c r="D6" s="9" t="s">
        <v>3</v>
      </c>
      <c r="E6" s="10" t="s">
        <v>4</v>
      </c>
      <c r="F6" s="7"/>
      <c r="G6" s="5"/>
    </row>
    <row r="7" spans="1:6" ht="18" customHeight="1">
      <c r="A7" s="26"/>
      <c r="B7" s="36"/>
      <c r="C7" s="11"/>
      <c r="D7" s="12"/>
      <c r="E7" s="12"/>
      <c r="F7" s="13"/>
    </row>
    <row r="8" spans="1:6" ht="18" customHeight="1">
      <c r="A8" s="26" t="s">
        <v>2</v>
      </c>
      <c r="B8" s="36"/>
      <c r="C8" s="14">
        <f>D8+E8</f>
        <v>1196000</v>
      </c>
      <c r="D8" s="15">
        <v>564000</v>
      </c>
      <c r="E8" s="15">
        <v>632000</v>
      </c>
      <c r="F8" s="15"/>
    </row>
    <row r="9" spans="1:6" ht="18" customHeight="1">
      <c r="A9" s="26" t="s">
        <v>7</v>
      </c>
      <c r="B9" s="27"/>
      <c r="C9" s="14">
        <f>SUM(C12:C25)</f>
        <v>1139086</v>
      </c>
      <c r="D9" s="15">
        <f>SUM(D12:D25)</f>
        <v>537008</v>
      </c>
      <c r="E9" s="15">
        <f>SUM(E12:E25)</f>
        <v>602078</v>
      </c>
      <c r="F9" s="15"/>
    </row>
    <row r="10" spans="1:6" ht="18" customHeight="1">
      <c r="A10" s="26" t="s">
        <v>5</v>
      </c>
      <c r="B10" s="27"/>
      <c r="C10" s="14">
        <f>C27+C29+C31</f>
        <v>58771</v>
      </c>
      <c r="D10" s="15">
        <f>D27+D29+D31</f>
        <v>27967</v>
      </c>
      <c r="E10" s="15">
        <f>E27+E29+E31</f>
        <v>30804</v>
      </c>
      <c r="F10" s="15"/>
    </row>
    <row r="11" spans="1:6" ht="18" customHeight="1">
      <c r="A11" s="17"/>
      <c r="B11" s="17"/>
      <c r="C11" s="16"/>
      <c r="D11" s="13"/>
      <c r="E11" s="13"/>
      <c r="F11" s="13"/>
    </row>
    <row r="12" spans="1:6" ht="18" customHeight="1">
      <c r="A12" s="28" t="s">
        <v>8</v>
      </c>
      <c r="B12" s="29"/>
      <c r="C12" s="16">
        <f>SUM(D12:E12)</f>
        <v>464457</v>
      </c>
      <c r="D12" s="18">
        <v>222838</v>
      </c>
      <c r="E12" s="18">
        <v>241619</v>
      </c>
      <c r="F12" s="18"/>
    </row>
    <row r="13" spans="1:6" ht="18" customHeight="1">
      <c r="A13" s="28" t="s">
        <v>9</v>
      </c>
      <c r="B13" s="29"/>
      <c r="C13" s="16">
        <f aca="true" t="shared" si="0" ref="C13:C25">SUM(D13:E13)</f>
        <v>124985</v>
      </c>
      <c r="D13" s="18">
        <v>56769</v>
      </c>
      <c r="E13" s="18">
        <v>68216</v>
      </c>
      <c r="F13" s="18"/>
    </row>
    <row r="14" spans="1:6" ht="18" customHeight="1">
      <c r="A14" s="28" t="s">
        <v>10</v>
      </c>
      <c r="B14" s="29"/>
      <c r="C14" s="16">
        <f t="shared" si="0"/>
        <v>83677</v>
      </c>
      <c r="D14" s="18">
        <v>39552</v>
      </c>
      <c r="E14" s="18">
        <v>44125</v>
      </c>
      <c r="F14" s="18"/>
    </row>
    <row r="15" spans="1:6" ht="18" customHeight="1">
      <c r="A15" s="28" t="s">
        <v>11</v>
      </c>
      <c r="B15" s="29"/>
      <c r="C15" s="16">
        <f t="shared" si="0"/>
        <v>72386</v>
      </c>
      <c r="D15" s="18">
        <v>34124</v>
      </c>
      <c r="E15" s="18">
        <v>38262</v>
      </c>
      <c r="F15" s="18"/>
    </row>
    <row r="16" spans="1:7" ht="18" customHeight="1">
      <c r="A16" s="28" t="s">
        <v>12</v>
      </c>
      <c r="B16" s="29"/>
      <c r="C16" s="16">
        <f t="shared" si="0"/>
        <v>78702</v>
      </c>
      <c r="D16" s="18">
        <v>36139</v>
      </c>
      <c r="E16" s="18">
        <v>42563</v>
      </c>
      <c r="F16" s="18"/>
      <c r="G16" s="22"/>
    </row>
    <row r="17" spans="1:7" ht="18" customHeight="1">
      <c r="A17" s="28" t="s">
        <v>13</v>
      </c>
      <c r="B17" s="29"/>
      <c r="C17" s="16">
        <f t="shared" si="0"/>
        <v>42448</v>
      </c>
      <c r="D17" s="18">
        <v>19803</v>
      </c>
      <c r="E17" s="18">
        <v>22645</v>
      </c>
      <c r="F17" s="18"/>
      <c r="G17" s="22"/>
    </row>
    <row r="18" spans="1:6" ht="18" customHeight="1">
      <c r="A18" s="28" t="s">
        <v>14</v>
      </c>
      <c r="B18" s="29"/>
      <c r="C18" s="16">
        <f t="shared" si="0"/>
        <v>20483</v>
      </c>
      <c r="D18" s="18">
        <v>9557</v>
      </c>
      <c r="E18" s="18">
        <v>10926</v>
      </c>
      <c r="F18" s="18"/>
    </row>
    <row r="19" spans="1:6" ht="18" customHeight="1">
      <c r="A19" s="28" t="s">
        <v>15</v>
      </c>
      <c r="B19" s="29"/>
      <c r="C19" s="16">
        <f t="shared" si="0"/>
        <v>25454</v>
      </c>
      <c r="D19" s="18">
        <v>11938</v>
      </c>
      <c r="E19" s="18">
        <v>13516</v>
      </c>
      <c r="F19" s="18"/>
    </row>
    <row r="20" spans="1:6" ht="18" customHeight="1">
      <c r="A20" s="28" t="s">
        <v>16</v>
      </c>
      <c r="B20" s="29"/>
      <c r="C20" s="16">
        <f t="shared" si="0"/>
        <v>24377</v>
      </c>
      <c r="D20" s="18">
        <v>11328</v>
      </c>
      <c r="E20" s="18">
        <v>13049</v>
      </c>
      <c r="F20" s="18"/>
    </row>
    <row r="21" spans="1:6" ht="18" customHeight="1">
      <c r="A21" s="28" t="s">
        <v>17</v>
      </c>
      <c r="B21" s="29"/>
      <c r="C21" s="16">
        <f t="shared" si="0"/>
        <v>33398</v>
      </c>
      <c r="D21" s="18">
        <v>16129</v>
      </c>
      <c r="E21" s="18">
        <v>17269</v>
      </c>
      <c r="F21" s="18"/>
    </row>
    <row r="22" spans="1:6" ht="18" customHeight="1">
      <c r="A22" s="28" t="s">
        <v>18</v>
      </c>
      <c r="B22" s="29"/>
      <c r="C22" s="16">
        <f t="shared" si="0"/>
        <v>59749</v>
      </c>
      <c r="D22" s="18">
        <v>27702</v>
      </c>
      <c r="E22" s="18">
        <v>32047</v>
      </c>
      <c r="F22" s="18"/>
    </row>
    <row r="23" spans="1:6" ht="18" customHeight="1">
      <c r="A23" s="28" t="s">
        <v>29</v>
      </c>
      <c r="B23" s="29"/>
      <c r="C23" s="16">
        <f t="shared" si="0"/>
        <v>40372</v>
      </c>
      <c r="D23" s="18">
        <v>18619</v>
      </c>
      <c r="E23" s="18">
        <v>21753</v>
      </c>
      <c r="F23" s="18"/>
    </row>
    <row r="24" spans="1:6" ht="18" customHeight="1">
      <c r="A24" s="28" t="s">
        <v>30</v>
      </c>
      <c r="B24" s="29"/>
      <c r="C24" s="16">
        <f t="shared" si="0"/>
        <v>35219</v>
      </c>
      <c r="D24" s="18">
        <v>16642</v>
      </c>
      <c r="E24" s="18">
        <v>18577</v>
      </c>
      <c r="F24" s="18"/>
    </row>
    <row r="25" spans="1:6" ht="18" customHeight="1">
      <c r="A25" s="28" t="s">
        <v>31</v>
      </c>
      <c r="B25" s="29"/>
      <c r="C25" s="16">
        <f t="shared" si="0"/>
        <v>33379</v>
      </c>
      <c r="D25" s="18">
        <v>15868</v>
      </c>
      <c r="E25" s="18">
        <v>17511</v>
      </c>
      <c r="F25" s="18"/>
    </row>
    <row r="26" spans="1:6" ht="18" customHeight="1">
      <c r="A26" s="19"/>
      <c r="B26" s="19"/>
      <c r="C26" s="16"/>
      <c r="D26" s="13"/>
      <c r="E26" s="13"/>
      <c r="F26" s="13"/>
    </row>
    <row r="27" spans="1:6" ht="18" customHeight="1">
      <c r="A27" s="26" t="s">
        <v>19</v>
      </c>
      <c r="B27" s="27"/>
      <c r="C27" s="14">
        <f>SUM(C28:C28)</f>
        <v>2335</v>
      </c>
      <c r="D27" s="15">
        <f>SUM(D28:D28)</f>
        <v>1097</v>
      </c>
      <c r="E27" s="15">
        <f>SUM(E28:E28)</f>
        <v>1238</v>
      </c>
      <c r="F27" s="15"/>
    </row>
    <row r="28" spans="1:6" ht="18" customHeight="1">
      <c r="A28" s="17"/>
      <c r="B28" s="17" t="s">
        <v>23</v>
      </c>
      <c r="C28" s="16">
        <f>SUM(D28:E28)</f>
        <v>2335</v>
      </c>
      <c r="D28" s="18">
        <v>1097</v>
      </c>
      <c r="E28" s="18">
        <v>1238</v>
      </c>
      <c r="F28" s="18"/>
    </row>
    <row r="29" spans="1:6" ht="18" customHeight="1">
      <c r="A29" s="26" t="s">
        <v>20</v>
      </c>
      <c r="B29" s="27"/>
      <c r="C29" s="14">
        <f>SUM(C30:C30)</f>
        <v>27929</v>
      </c>
      <c r="D29" s="15">
        <f>SUM(D30:D30)</f>
        <v>13340</v>
      </c>
      <c r="E29" s="15">
        <f>SUM(E30:E30)</f>
        <v>14589</v>
      </c>
      <c r="F29" s="15"/>
    </row>
    <row r="30" spans="1:6" ht="18" customHeight="1">
      <c r="A30" s="17"/>
      <c r="B30" s="17" t="s">
        <v>24</v>
      </c>
      <c r="C30" s="16">
        <f>SUM(D30:E30)</f>
        <v>27929</v>
      </c>
      <c r="D30" s="18">
        <v>13340</v>
      </c>
      <c r="E30" s="18">
        <v>14589</v>
      </c>
      <c r="F30" s="18"/>
    </row>
    <row r="31" spans="1:6" ht="18" customHeight="1">
      <c r="A31" s="26" t="s">
        <v>21</v>
      </c>
      <c r="B31" s="27"/>
      <c r="C31" s="14">
        <f>SUM(C32:C33)</f>
        <v>28507</v>
      </c>
      <c r="D31" s="15">
        <f>SUM(D32:D33)</f>
        <v>13530</v>
      </c>
      <c r="E31" s="15">
        <f>SUM(E32:E33)</f>
        <v>14977</v>
      </c>
      <c r="F31" s="15"/>
    </row>
    <row r="32" spans="1:6" ht="18" customHeight="1">
      <c r="A32" s="17"/>
      <c r="B32" s="17" t="s">
        <v>25</v>
      </c>
      <c r="C32" s="16">
        <f>SUM(D32:E32)</f>
        <v>10771</v>
      </c>
      <c r="D32" s="18">
        <v>5054</v>
      </c>
      <c r="E32" s="18">
        <v>5717</v>
      </c>
      <c r="F32" s="18"/>
    </row>
    <row r="33" spans="1:6" ht="18" customHeight="1">
      <c r="A33" s="17"/>
      <c r="B33" s="17" t="s">
        <v>26</v>
      </c>
      <c r="C33" s="16">
        <f>SUM(D33:E33)</f>
        <v>17736</v>
      </c>
      <c r="D33" s="18">
        <v>8476</v>
      </c>
      <c r="E33" s="18">
        <v>9260</v>
      </c>
      <c r="F33" s="18"/>
    </row>
    <row r="34" spans="1:6" ht="18" customHeight="1">
      <c r="A34" s="8"/>
      <c r="B34" s="8"/>
      <c r="C34" s="20"/>
      <c r="D34" s="21"/>
      <c r="E34" s="21"/>
      <c r="F34" s="18"/>
    </row>
    <row r="35" spans="1:6" ht="18" customHeight="1">
      <c r="A35" s="24"/>
      <c r="B35" s="24"/>
      <c r="C35" s="25"/>
      <c r="D35" s="18"/>
      <c r="E35" s="18"/>
      <c r="F35" s="18"/>
    </row>
    <row r="36" ht="10.5" customHeight="1">
      <c r="A36" s="23" t="s">
        <v>32</v>
      </c>
    </row>
    <row r="37" ht="10.5" customHeight="1">
      <c r="A37" s="23" t="s">
        <v>33</v>
      </c>
    </row>
    <row r="38" ht="10.5" customHeight="1">
      <c r="A38" s="23" t="s">
        <v>34</v>
      </c>
    </row>
    <row r="39" spans="1:2" ht="13.5">
      <c r="A39" s="23"/>
      <c r="B39" s="23" t="s">
        <v>35</v>
      </c>
    </row>
    <row r="40" ht="13.5">
      <c r="A40" s="23"/>
    </row>
  </sheetData>
  <sheetProtection/>
  <mergeCells count="25">
    <mergeCell ref="A12:B12"/>
    <mergeCell ref="A17:B17"/>
    <mergeCell ref="D4:E4"/>
    <mergeCell ref="A3:E3"/>
    <mergeCell ref="A5:B6"/>
    <mergeCell ref="A8:B8"/>
    <mergeCell ref="A10:B10"/>
    <mergeCell ref="A7:B7"/>
    <mergeCell ref="A18:B18"/>
    <mergeCell ref="A19:B19"/>
    <mergeCell ref="A25:B25"/>
    <mergeCell ref="C5:E5"/>
    <mergeCell ref="A20:B20"/>
    <mergeCell ref="A13:B13"/>
    <mergeCell ref="A14:B14"/>
    <mergeCell ref="A15:B15"/>
    <mergeCell ref="A16:B16"/>
    <mergeCell ref="A9:B9"/>
    <mergeCell ref="A31:B31"/>
    <mergeCell ref="A29:B29"/>
    <mergeCell ref="A27:B27"/>
    <mergeCell ref="A21:B21"/>
    <mergeCell ref="A22:B22"/>
    <mergeCell ref="A23:B23"/>
    <mergeCell ref="A24:B24"/>
  </mergeCells>
  <printOptions horizontalCentered="1"/>
  <pageMargins left="0.5905511811023623" right="0.4330708661417323" top="0.984251968503937" bottom="0.5905511811023623" header="0.5118110236220472" footer="0.5118110236220472"/>
  <pageSetup blackAndWhite="1" fitToHeight="1" fitToWidth="1" horizontalDpi="300" verticalDpi="300" orientation="portrait" paperSize="9" r:id="rId1"/>
  <ignoredErrors>
    <ignoredError sqref="C29:C30 D31:E31 C31:C33 D27:E27 D29:E29 F27 C27 C28 F28 F29:F30 F31:F3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梶原　雅宏</dc:creator>
  <cp:keywords/>
  <dc:description/>
  <cp:lastModifiedBy>oitapref</cp:lastModifiedBy>
  <cp:lastPrinted>2009-01-15T01:56:41Z</cp:lastPrinted>
  <dcterms:created xsi:type="dcterms:W3CDTF">2001-11-29T06:39:10Z</dcterms:created>
  <dcterms:modified xsi:type="dcterms:W3CDTF">2009-11-17T04:34:27Z</dcterms:modified>
  <cp:category/>
  <cp:version/>
  <cp:contentType/>
  <cp:contentStatus/>
</cp:coreProperties>
</file>