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<sst xmlns="http://schemas.openxmlformats.org/spreadsheetml/2006/main" count="213" uniqueCount="39">
  <si>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</si>
  <si>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</si>
  <si>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</si>
  <si>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</si>
  <si>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</si>
  <si>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</si>
  <si>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</si>
  <si>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</si>
  <si>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</si>
  <si>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</si>
  <si>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</si>
  <si>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</si>
  <si>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</si>
  <si>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</si>
  <si>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</si>
  <si>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</si>
  <si>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</si>
  <si>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</si>
  <si>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</si>
  <si>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</si>
  <si>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</si>
  <si>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</si>
  <si>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</si>
  <si>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</si>
  <si>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</si>
  <si>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</si>
  <si>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</si>
  <si>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</si>
  <si>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</si>
  <si>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</si>
  <si>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</si>
  <si>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</si>
  <si>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</si>
  <si>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</si>
  <si>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</si>
  <si>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</si>
  <si>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</si>
  <si>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</si>
  <si>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昭和50年～平成19年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</si>
</sst>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208" fontId="7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2" xfId="0" applyNumberFormat="1" applyFont="1" applyFill="1" applyBorder="1" applyAlignment="1" applyProtection="1">
      <alignment horizontal="right" vertical="center"/>
      <protection locked="0"/>
    </xf>
    <xf numFmtId="208" fontId="5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208" fontId="49" fillId="0" borderId="16" xfId="0" applyNumberFormat="1" applyFont="1" applyFill="1" applyBorder="1" applyAlignment="1" applyProtection="1">
      <alignment horizontal="right" vertical="center"/>
      <protection locked="0"/>
    </xf>
    <xf numFmtId="208" fontId="49" fillId="0" borderId="0" xfId="0" applyNumberFormat="1" applyFont="1" applyFill="1" applyBorder="1" applyAlignment="1" applyProtection="1">
      <alignment horizontal="right" vertical="center"/>
      <protection locked="0"/>
    </xf>
    <xf numFmtId="207" fontId="49" fillId="0" borderId="0" xfId="0" applyNumberFormat="1" applyFont="1" applyFill="1" applyBorder="1" applyAlignment="1" applyProtection="1">
      <alignment horizontal="right" vertical="center"/>
      <protection locked="0"/>
    </xf>
    <xf numFmtId="207" fontId="49" fillId="0" borderId="17" xfId="0" applyNumberFormat="1" applyFont="1" applyFill="1" applyBorder="1" applyAlignment="1" applyProtection="1">
      <alignment horizontal="right" vertical="center"/>
      <protection locked="0"/>
    </xf>
    <xf numFmtId="0" fontId="48" fillId="0" borderId="16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Normal="75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7"/>
      <c r="AE1" s="7"/>
      <c r="AF1" s="11"/>
    </row>
    <row r="2" spans="1:31" ht="14.25">
      <c r="A2" s="13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62" t="s">
        <v>24</v>
      </c>
      <c r="B5" s="62"/>
      <c r="C5" s="63"/>
      <c r="D5" s="68" t="s">
        <v>25</v>
      </c>
      <c r="E5" s="69"/>
      <c r="F5" s="69"/>
      <c r="G5" s="69"/>
      <c r="H5" s="69"/>
      <c r="I5" s="69"/>
      <c r="J5" s="82"/>
      <c r="K5" s="68" t="s">
        <v>26</v>
      </c>
      <c r="L5" s="69"/>
      <c r="M5" s="69"/>
      <c r="N5" s="69"/>
      <c r="O5" s="69"/>
      <c r="P5" s="69"/>
      <c r="Q5" s="82"/>
      <c r="R5" s="68" t="s">
        <v>27</v>
      </c>
      <c r="S5" s="69"/>
      <c r="T5" s="69"/>
      <c r="U5" s="69"/>
      <c r="V5" s="69"/>
      <c r="W5" s="69"/>
      <c r="X5" s="69"/>
      <c r="Y5" s="68" t="s">
        <v>28</v>
      </c>
      <c r="Z5" s="69"/>
      <c r="AA5" s="69"/>
      <c r="AB5" s="69"/>
      <c r="AC5" s="69"/>
      <c r="AD5" s="69"/>
      <c r="AE5" s="69"/>
      <c r="AF5" s="79" t="s">
        <v>36</v>
      </c>
    </row>
    <row r="6" spans="1:32" s="19" customFormat="1" ht="21.75" customHeight="1">
      <c r="A6" s="64"/>
      <c r="B6" s="64"/>
      <c r="C6" s="65"/>
      <c r="D6" s="70" t="s">
        <v>29</v>
      </c>
      <c r="E6" s="71"/>
      <c r="F6" s="71"/>
      <c r="G6" s="72"/>
      <c r="H6" s="70" t="s">
        <v>30</v>
      </c>
      <c r="I6" s="71"/>
      <c r="J6" s="71"/>
      <c r="K6" s="70" t="s">
        <v>16</v>
      </c>
      <c r="L6" s="71"/>
      <c r="M6" s="71"/>
      <c r="N6" s="72"/>
      <c r="O6" s="70" t="s">
        <v>30</v>
      </c>
      <c r="P6" s="71"/>
      <c r="Q6" s="71"/>
      <c r="R6" s="70" t="s">
        <v>16</v>
      </c>
      <c r="S6" s="71"/>
      <c r="T6" s="71"/>
      <c r="U6" s="72"/>
      <c r="V6" s="70" t="s">
        <v>30</v>
      </c>
      <c r="W6" s="71"/>
      <c r="X6" s="71"/>
      <c r="Y6" s="70" t="s">
        <v>16</v>
      </c>
      <c r="Z6" s="71"/>
      <c r="AA6" s="71"/>
      <c r="AB6" s="72"/>
      <c r="AC6" s="70" t="s">
        <v>30</v>
      </c>
      <c r="AD6" s="71"/>
      <c r="AE6" s="71"/>
      <c r="AF6" s="80"/>
    </row>
    <row r="7" spans="1:32" s="19" customFormat="1" ht="18" customHeight="1">
      <c r="A7" s="64"/>
      <c r="B7" s="64"/>
      <c r="C7" s="65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80"/>
    </row>
    <row r="8" spans="1:32" s="19" customFormat="1" ht="18" customHeight="1">
      <c r="A8" s="64"/>
      <c r="B8" s="64"/>
      <c r="C8" s="65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80"/>
    </row>
    <row r="9" spans="1:32" s="19" customFormat="1" ht="18" customHeight="1" thickBot="1">
      <c r="A9" s="66"/>
      <c r="B9" s="66"/>
      <c r="C9" s="67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81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28">
        <f aca="true" t="shared" si="0" ref="E10:G14">SUM(L10,S10,Z10,E36,L36,S36,Z36)</f>
        <v>206</v>
      </c>
      <c r="F10" s="28">
        <f t="shared" si="0"/>
        <v>144</v>
      </c>
      <c r="G10" s="28">
        <f t="shared" si="0"/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28">
        <f t="shared" si="0"/>
        <v>144</v>
      </c>
      <c r="F11" s="28">
        <f t="shared" si="0"/>
        <v>106</v>
      </c>
      <c r="G11" s="28">
        <f t="shared" si="0"/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28">
        <f t="shared" si="0"/>
        <v>61</v>
      </c>
      <c r="F12" s="28">
        <f t="shared" si="0"/>
        <v>33</v>
      </c>
      <c r="G12" s="28">
        <f t="shared" si="0"/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28">
        <f t="shared" si="0"/>
        <v>52</v>
      </c>
      <c r="F13" s="28">
        <f t="shared" si="0"/>
        <v>30</v>
      </c>
      <c r="G13" s="28">
        <f t="shared" si="0"/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28">
        <f t="shared" si="0"/>
        <v>39</v>
      </c>
      <c r="F14" s="28">
        <f t="shared" si="0"/>
        <v>19</v>
      </c>
      <c r="G14" s="28">
        <f t="shared" si="0"/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28">
        <f aca="true" t="shared" si="1" ref="E16:G18">SUM(L16,S16,Z16,E42,L42,S42,Z42)</f>
        <v>31</v>
      </c>
      <c r="F16" s="28">
        <f t="shared" si="1"/>
        <v>21</v>
      </c>
      <c r="G16" s="28">
        <f t="shared" si="1"/>
        <v>19</v>
      </c>
      <c r="H16" s="29">
        <v>2.7327221438645983</v>
      </c>
      <c r="I16" s="29">
        <v>1.8511988716502115</v>
      </c>
      <c r="J16" s="29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29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29">
        <v>6.329113924050633</v>
      </c>
      <c r="Y16" s="28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28">
        <f t="shared" si="1"/>
        <v>40</v>
      </c>
      <c r="F17" s="28">
        <f t="shared" si="1"/>
        <v>24</v>
      </c>
      <c r="G17" s="28">
        <f t="shared" si="1"/>
        <v>18</v>
      </c>
      <c r="H17" s="29">
        <v>3.602629919841484</v>
      </c>
      <c r="I17" s="29">
        <v>2.1615779519048903</v>
      </c>
      <c r="J17" s="29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29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29">
        <v>6.993006993006993</v>
      </c>
      <c r="Y17" s="28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28">
        <f t="shared" si="1"/>
        <v>37</v>
      </c>
      <c r="F18" s="28">
        <f t="shared" si="1"/>
        <v>18</v>
      </c>
      <c r="G18" s="28">
        <f t="shared" si="1"/>
        <v>14</v>
      </c>
      <c r="H18" s="29">
        <v>3.3246473178183127</v>
      </c>
      <c r="I18" s="29">
        <v>1.6173959924521522</v>
      </c>
      <c r="J18" s="29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29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29">
        <v>5.88235294117647</v>
      </c>
      <c r="Y18" s="28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29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29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29">
        <v>5.617977528089887</v>
      </c>
      <c r="Y19" s="28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25"/>
      <c r="B20" s="14">
        <v>12</v>
      </c>
      <c r="C20" s="26"/>
      <c r="D20" s="27">
        <v>10910</v>
      </c>
      <c r="E20" s="28">
        <f>SUM(L20,S20,Z20,E46,L46,S46,Z46)</f>
        <v>37</v>
      </c>
      <c r="F20" s="28">
        <f>SUM(M20,T20,AA20,F46,M46,T46,AA46)</f>
        <v>20</v>
      </c>
      <c r="G20" s="28">
        <f>SUM(N20,U20,AB20,G46,N46,U46,AB46)</f>
        <v>13</v>
      </c>
      <c r="H20" s="29">
        <v>3.391384051329056</v>
      </c>
      <c r="I20" s="29">
        <v>1.8331805682859763</v>
      </c>
      <c r="J20" s="29">
        <v>1.1915673693858844</v>
      </c>
      <c r="K20" s="28">
        <v>429</v>
      </c>
      <c r="L20" s="28">
        <v>2</v>
      </c>
      <c r="M20" s="28">
        <v>2</v>
      </c>
      <c r="N20" s="28">
        <v>0</v>
      </c>
      <c r="O20" s="29">
        <v>4.662004662004662</v>
      </c>
      <c r="P20" s="29">
        <v>4.662004662004662</v>
      </c>
      <c r="Q20" s="29" t="s">
        <v>32</v>
      </c>
      <c r="R20" s="28">
        <v>216</v>
      </c>
      <c r="S20" s="28">
        <v>4</v>
      </c>
      <c r="T20" s="28">
        <v>3</v>
      </c>
      <c r="U20" s="28">
        <v>2</v>
      </c>
      <c r="V20" s="29">
        <v>18.51851851851852</v>
      </c>
      <c r="W20" s="29">
        <v>13.888888888888888</v>
      </c>
      <c r="X20" s="29">
        <v>9.25925925925926</v>
      </c>
      <c r="Y20" s="28">
        <v>907</v>
      </c>
      <c r="Z20" s="28">
        <v>6</v>
      </c>
      <c r="AA20" s="28">
        <v>2</v>
      </c>
      <c r="AB20" s="28">
        <v>1</v>
      </c>
      <c r="AC20" s="29">
        <v>6.615214994487321</v>
      </c>
      <c r="AD20" s="29">
        <v>2.205071664829107</v>
      </c>
      <c r="AE20" s="29">
        <v>1.1025358324145536</v>
      </c>
      <c r="AF20" s="31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29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29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29" t="s">
        <v>32</v>
      </c>
      <c r="Y22" s="28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29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29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29" t="s">
        <v>32</v>
      </c>
      <c r="Y23" s="28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29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29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29" t="s">
        <v>32</v>
      </c>
      <c r="Y24" s="28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29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29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29">
        <v>4.739336492890995</v>
      </c>
      <c r="Y25" s="28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49" customFormat="1" ht="18" customHeight="1">
      <c r="A26" s="25"/>
      <c r="B26" s="14">
        <v>17</v>
      </c>
      <c r="C26" s="26"/>
      <c r="D26" s="28">
        <v>9780</v>
      </c>
      <c r="E26" s="28">
        <v>23</v>
      </c>
      <c r="F26" s="28">
        <v>14</v>
      </c>
      <c r="G26" s="28">
        <v>10</v>
      </c>
      <c r="H26" s="29">
        <v>2.3517382413087935</v>
      </c>
      <c r="I26" s="29">
        <v>1.4314928425357873</v>
      </c>
      <c r="J26" s="29">
        <v>1.0224948875255624</v>
      </c>
      <c r="K26" s="28">
        <v>243</v>
      </c>
      <c r="L26" s="28">
        <v>2</v>
      </c>
      <c r="M26" s="28">
        <v>2</v>
      </c>
      <c r="N26" s="28">
        <v>1</v>
      </c>
      <c r="O26" s="29">
        <v>8.23045267489712</v>
      </c>
      <c r="P26" s="29">
        <v>8.23045267489712</v>
      </c>
      <c r="Q26" s="29">
        <v>4.11522633744856</v>
      </c>
      <c r="R26" s="28">
        <v>210</v>
      </c>
      <c r="S26" s="28">
        <v>1</v>
      </c>
      <c r="T26" s="28">
        <v>1</v>
      </c>
      <c r="U26" s="28">
        <v>1</v>
      </c>
      <c r="V26" s="29">
        <v>4.761904761904763</v>
      </c>
      <c r="W26" s="29">
        <v>4.761904761904763</v>
      </c>
      <c r="X26" s="29">
        <v>4.761904761904763</v>
      </c>
      <c r="Y26" s="28">
        <v>797</v>
      </c>
      <c r="Z26" s="28">
        <v>2</v>
      </c>
      <c r="AA26" s="28">
        <v>1</v>
      </c>
      <c r="AB26" s="28">
        <v>1</v>
      </c>
      <c r="AC26" s="29">
        <v>2.509410288582183</v>
      </c>
      <c r="AD26" s="29">
        <v>1.2547051442910915</v>
      </c>
      <c r="AE26" s="35">
        <v>1.2547051442910915</v>
      </c>
      <c r="AF26" s="31">
        <v>17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29"/>
      <c r="K27" s="28"/>
      <c r="L27" s="28"/>
      <c r="M27" s="28"/>
      <c r="N27" s="28"/>
      <c r="O27" s="29"/>
      <c r="P27" s="29"/>
      <c r="Q27" s="29"/>
      <c r="R27" s="28"/>
      <c r="S27" s="28"/>
      <c r="T27" s="28"/>
      <c r="U27" s="28"/>
      <c r="V27" s="29"/>
      <c r="W27" s="29"/>
      <c r="X27" s="29"/>
      <c r="Y27" s="28"/>
      <c r="Z27" s="28"/>
      <c r="AA27" s="28"/>
      <c r="AB27" s="28"/>
      <c r="AC27" s="29"/>
      <c r="AD27" s="29"/>
      <c r="AE27" s="29"/>
      <c r="AF27" s="31"/>
    </row>
    <row r="28" spans="1:32" s="61" customFormat="1" ht="18" customHeight="1">
      <c r="A28" s="53"/>
      <c r="B28" s="54">
        <v>18</v>
      </c>
      <c r="C28" s="55"/>
      <c r="D28" s="57">
        <f aca="true" t="shared" si="2" ref="D28:G29">K28+R28+Y28+D54+K54+R54+Y54</f>
        <v>10156</v>
      </c>
      <c r="E28" s="57">
        <f t="shared" si="2"/>
        <v>24</v>
      </c>
      <c r="F28" s="57">
        <f t="shared" si="2"/>
        <v>14</v>
      </c>
      <c r="G28" s="57">
        <f t="shared" si="2"/>
        <v>13</v>
      </c>
      <c r="H28" s="58">
        <f aca="true" t="shared" si="3" ref="H28:J29">IF(OR(E28=0,$D28=0),"-",E28/$D28*1000)</f>
        <v>2.3631350925561243</v>
      </c>
      <c r="I28" s="58">
        <f t="shared" si="3"/>
        <v>1.3784954706577393</v>
      </c>
      <c r="J28" s="58">
        <f t="shared" si="3"/>
        <v>1.2800315084679006</v>
      </c>
      <c r="K28" s="57">
        <v>241</v>
      </c>
      <c r="L28" s="57">
        <v>1</v>
      </c>
      <c r="M28" s="57">
        <v>0</v>
      </c>
      <c r="N28" s="57">
        <v>0</v>
      </c>
      <c r="O28" s="58">
        <f aca="true" t="shared" si="4" ref="O28:Q29">IF(OR(L28=0,$K28=0),"-",L28/$K28*1000)</f>
        <v>4.149377593360996</v>
      </c>
      <c r="P28" s="58" t="str">
        <f t="shared" si="4"/>
        <v>-</v>
      </c>
      <c r="Q28" s="58" t="str">
        <f t="shared" si="4"/>
        <v>-</v>
      </c>
      <c r="R28" s="57">
        <v>196</v>
      </c>
      <c r="S28" s="57">
        <v>2</v>
      </c>
      <c r="T28" s="57">
        <v>1</v>
      </c>
      <c r="U28" s="57">
        <v>1</v>
      </c>
      <c r="V28" s="58">
        <f aca="true" t="shared" si="5" ref="V28:X29">IF(OR(S28=0,$R28=0),"-",S28/$R28*1000)</f>
        <v>10.204081632653061</v>
      </c>
      <c r="W28" s="58">
        <f t="shared" si="5"/>
        <v>5.1020408163265305</v>
      </c>
      <c r="X28" s="58">
        <f t="shared" si="5"/>
        <v>5.1020408163265305</v>
      </c>
      <c r="Y28" s="57">
        <v>843</v>
      </c>
      <c r="Z28" s="57">
        <v>0</v>
      </c>
      <c r="AA28" s="57">
        <v>0</v>
      </c>
      <c r="AB28" s="57">
        <v>0</v>
      </c>
      <c r="AC28" s="58" t="str">
        <f aca="true" t="shared" si="6" ref="AC28:AE29">IF(OR(Z28=0,$Y28=0),"-",Z28/$Y28*1000)</f>
        <v>-</v>
      </c>
      <c r="AD28" s="58" t="str">
        <f t="shared" si="6"/>
        <v>-</v>
      </c>
      <c r="AE28" s="59" t="str">
        <f t="shared" si="6"/>
        <v>-</v>
      </c>
      <c r="AF28" s="60">
        <v>18</v>
      </c>
    </row>
    <row r="29" spans="1:32" s="36" customFormat="1" ht="18" customHeight="1" thickBot="1">
      <c r="A29" s="37"/>
      <c r="B29" s="38">
        <v>19</v>
      </c>
      <c r="C29" s="39"/>
      <c r="D29" s="40">
        <f t="shared" si="2"/>
        <v>10162</v>
      </c>
      <c r="E29" s="40">
        <f t="shared" si="2"/>
        <v>27</v>
      </c>
      <c r="F29" s="40">
        <f t="shared" si="2"/>
        <v>16</v>
      </c>
      <c r="G29" s="40">
        <f t="shared" si="2"/>
        <v>9</v>
      </c>
      <c r="H29" s="41">
        <f t="shared" si="3"/>
        <v>2.656957291871679</v>
      </c>
      <c r="I29" s="41">
        <f t="shared" si="3"/>
        <v>1.574493209998032</v>
      </c>
      <c r="J29" s="41">
        <f t="shared" si="3"/>
        <v>0.8856524306238929</v>
      </c>
      <c r="K29" s="42">
        <v>236</v>
      </c>
      <c r="L29" s="42">
        <v>0</v>
      </c>
      <c r="M29" s="42">
        <v>0</v>
      </c>
      <c r="N29" s="42">
        <v>0</v>
      </c>
      <c r="O29" s="41" t="str">
        <f t="shared" si="4"/>
        <v>-</v>
      </c>
      <c r="P29" s="41" t="str">
        <f t="shared" si="4"/>
        <v>-</v>
      </c>
      <c r="Q29" s="41" t="str">
        <f t="shared" si="4"/>
        <v>-</v>
      </c>
      <c r="R29" s="42">
        <v>199</v>
      </c>
      <c r="S29" s="42">
        <v>1</v>
      </c>
      <c r="T29" s="42">
        <v>1</v>
      </c>
      <c r="U29" s="42">
        <v>1</v>
      </c>
      <c r="V29" s="41">
        <f t="shared" si="5"/>
        <v>5.025125628140704</v>
      </c>
      <c r="W29" s="41">
        <f t="shared" si="5"/>
        <v>5.025125628140704</v>
      </c>
      <c r="X29" s="41">
        <f t="shared" si="5"/>
        <v>5.025125628140704</v>
      </c>
      <c r="Y29" s="42">
        <v>809</v>
      </c>
      <c r="Z29" s="42">
        <v>0</v>
      </c>
      <c r="AA29" s="42">
        <v>0</v>
      </c>
      <c r="AB29" s="42">
        <v>0</v>
      </c>
      <c r="AC29" s="41" t="str">
        <f t="shared" si="6"/>
        <v>-</v>
      </c>
      <c r="AD29" s="41" t="str">
        <f t="shared" si="6"/>
        <v>-</v>
      </c>
      <c r="AE29" s="43" t="str">
        <f t="shared" si="6"/>
        <v>-</v>
      </c>
      <c r="AF29" s="44">
        <v>19</v>
      </c>
    </row>
    <row r="30" spans="1:32" ht="30" customHeight="1" thickBot="1">
      <c r="A30" s="25"/>
      <c r="B30" s="14"/>
      <c r="C30" s="45"/>
      <c r="D30" s="46"/>
      <c r="E30" s="6"/>
      <c r="F30" s="6"/>
      <c r="G30" s="6"/>
      <c r="H30" s="47"/>
      <c r="I30" s="46"/>
      <c r="J30" s="6"/>
      <c r="K30" s="46"/>
      <c r="L30" s="6"/>
      <c r="M30" s="6"/>
      <c r="N30" s="6"/>
      <c r="O30" s="47"/>
      <c r="P30" s="46"/>
      <c r="Q30" s="6"/>
      <c r="R30" s="46"/>
      <c r="S30" s="6"/>
      <c r="T30" s="6"/>
      <c r="U30" s="6"/>
      <c r="V30" s="47"/>
      <c r="W30" s="46"/>
      <c r="X30" s="6"/>
      <c r="Y30" s="46"/>
      <c r="Z30" s="6"/>
      <c r="AA30" s="6"/>
      <c r="AB30" s="6"/>
      <c r="AC30" s="47"/>
      <c r="AD30" s="46"/>
      <c r="AE30" s="6"/>
      <c r="AF30" s="48"/>
    </row>
    <row r="31" spans="1:32" ht="21.75" customHeight="1">
      <c r="A31" s="62" t="s">
        <v>24</v>
      </c>
      <c r="B31" s="62"/>
      <c r="C31" s="63"/>
      <c r="D31" s="73" t="s">
        <v>10</v>
      </c>
      <c r="E31" s="74"/>
      <c r="F31" s="74"/>
      <c r="G31" s="74"/>
      <c r="H31" s="74"/>
      <c r="I31" s="74"/>
      <c r="J31" s="78"/>
      <c r="K31" s="73" t="s">
        <v>11</v>
      </c>
      <c r="L31" s="74"/>
      <c r="M31" s="74"/>
      <c r="N31" s="74"/>
      <c r="O31" s="74"/>
      <c r="P31" s="74"/>
      <c r="Q31" s="78"/>
      <c r="R31" s="73" t="s">
        <v>12</v>
      </c>
      <c r="S31" s="74"/>
      <c r="T31" s="74"/>
      <c r="U31" s="74"/>
      <c r="V31" s="74"/>
      <c r="W31" s="74"/>
      <c r="X31" s="74"/>
      <c r="Y31" s="73" t="s">
        <v>13</v>
      </c>
      <c r="Z31" s="74"/>
      <c r="AA31" s="74"/>
      <c r="AB31" s="74"/>
      <c r="AC31" s="74"/>
      <c r="AD31" s="74"/>
      <c r="AE31" s="74"/>
      <c r="AF31" s="79" t="s">
        <v>36</v>
      </c>
    </row>
    <row r="32" spans="1:32" ht="21.75" customHeight="1">
      <c r="A32" s="64"/>
      <c r="B32" s="64"/>
      <c r="C32" s="65"/>
      <c r="D32" s="75" t="s">
        <v>14</v>
      </c>
      <c r="E32" s="76"/>
      <c r="F32" s="76"/>
      <c r="G32" s="77"/>
      <c r="H32" s="75" t="s">
        <v>15</v>
      </c>
      <c r="I32" s="76"/>
      <c r="J32" s="76"/>
      <c r="K32" s="75" t="s">
        <v>16</v>
      </c>
      <c r="L32" s="76"/>
      <c r="M32" s="76"/>
      <c r="N32" s="77"/>
      <c r="O32" s="75" t="s">
        <v>15</v>
      </c>
      <c r="P32" s="76"/>
      <c r="Q32" s="76"/>
      <c r="R32" s="75" t="s">
        <v>16</v>
      </c>
      <c r="S32" s="76"/>
      <c r="T32" s="76"/>
      <c r="U32" s="77"/>
      <c r="V32" s="75" t="s">
        <v>15</v>
      </c>
      <c r="W32" s="76"/>
      <c r="X32" s="76"/>
      <c r="Y32" s="75" t="s">
        <v>16</v>
      </c>
      <c r="Z32" s="76"/>
      <c r="AA32" s="76"/>
      <c r="AB32" s="77"/>
      <c r="AC32" s="75" t="s">
        <v>15</v>
      </c>
      <c r="AD32" s="76"/>
      <c r="AE32" s="76"/>
      <c r="AF32" s="80"/>
    </row>
    <row r="33" spans="1:32" ht="18" customHeight="1">
      <c r="A33" s="64"/>
      <c r="B33" s="64"/>
      <c r="C33" s="65"/>
      <c r="D33" s="20"/>
      <c r="E33" s="20" t="s">
        <v>17</v>
      </c>
      <c r="F33" s="20" t="s">
        <v>18</v>
      </c>
      <c r="G33" s="20" t="s">
        <v>19</v>
      </c>
      <c r="H33" s="20"/>
      <c r="I33" s="20"/>
      <c r="J33" s="21" t="s">
        <v>19</v>
      </c>
      <c r="K33" s="20"/>
      <c r="L33" s="20" t="s">
        <v>17</v>
      </c>
      <c r="M33" s="20" t="s">
        <v>18</v>
      </c>
      <c r="N33" s="20" t="s">
        <v>19</v>
      </c>
      <c r="O33" s="20"/>
      <c r="P33" s="20"/>
      <c r="Q33" s="21" t="s">
        <v>19</v>
      </c>
      <c r="R33" s="20"/>
      <c r="S33" s="20" t="s">
        <v>17</v>
      </c>
      <c r="T33" s="20" t="s">
        <v>18</v>
      </c>
      <c r="U33" s="20" t="s">
        <v>19</v>
      </c>
      <c r="V33" s="20"/>
      <c r="W33" s="20"/>
      <c r="X33" s="21" t="s">
        <v>19</v>
      </c>
      <c r="Y33" s="20"/>
      <c r="Z33" s="20" t="s">
        <v>17</v>
      </c>
      <c r="AA33" s="20" t="s">
        <v>18</v>
      </c>
      <c r="AB33" s="20" t="s">
        <v>19</v>
      </c>
      <c r="AC33" s="20"/>
      <c r="AD33" s="20"/>
      <c r="AE33" s="21" t="s">
        <v>19</v>
      </c>
      <c r="AF33" s="80"/>
    </row>
    <row r="34" spans="1:32" ht="18" customHeight="1">
      <c r="A34" s="64"/>
      <c r="B34" s="64"/>
      <c r="C34" s="65"/>
      <c r="D34" s="22" t="s">
        <v>20</v>
      </c>
      <c r="E34" s="22"/>
      <c r="F34" s="22"/>
      <c r="G34" s="22" t="s">
        <v>21</v>
      </c>
      <c r="H34" s="22" t="s">
        <v>22</v>
      </c>
      <c r="I34" s="22" t="s">
        <v>18</v>
      </c>
      <c r="J34" s="23"/>
      <c r="K34" s="22" t="s">
        <v>20</v>
      </c>
      <c r="L34" s="22"/>
      <c r="M34" s="22"/>
      <c r="N34" s="22" t="s">
        <v>21</v>
      </c>
      <c r="O34" s="22" t="s">
        <v>22</v>
      </c>
      <c r="P34" s="22" t="s">
        <v>18</v>
      </c>
      <c r="Q34" s="23"/>
      <c r="R34" s="22" t="s">
        <v>20</v>
      </c>
      <c r="S34" s="22"/>
      <c r="T34" s="22"/>
      <c r="U34" s="22" t="s">
        <v>21</v>
      </c>
      <c r="V34" s="22" t="s">
        <v>22</v>
      </c>
      <c r="W34" s="22" t="s">
        <v>18</v>
      </c>
      <c r="X34" s="23"/>
      <c r="Y34" s="22" t="s">
        <v>20</v>
      </c>
      <c r="Z34" s="22"/>
      <c r="AA34" s="22"/>
      <c r="AB34" s="22" t="s">
        <v>21</v>
      </c>
      <c r="AC34" s="22" t="s">
        <v>22</v>
      </c>
      <c r="AD34" s="22" t="s">
        <v>18</v>
      </c>
      <c r="AE34" s="23"/>
      <c r="AF34" s="80"/>
    </row>
    <row r="35" spans="1:32" ht="18" customHeight="1" thickBot="1">
      <c r="A35" s="66"/>
      <c r="B35" s="66"/>
      <c r="C35" s="67"/>
      <c r="D35" s="24"/>
      <c r="E35" s="8" t="s">
        <v>23</v>
      </c>
      <c r="F35" s="24" t="s">
        <v>23</v>
      </c>
      <c r="G35" s="8" t="s">
        <v>23</v>
      </c>
      <c r="H35" s="8"/>
      <c r="I35" s="24"/>
      <c r="J35" s="9" t="s">
        <v>18</v>
      </c>
      <c r="K35" s="24"/>
      <c r="L35" s="8" t="s">
        <v>23</v>
      </c>
      <c r="M35" s="24" t="s">
        <v>23</v>
      </c>
      <c r="N35" s="8" t="s">
        <v>23</v>
      </c>
      <c r="O35" s="8"/>
      <c r="P35" s="24"/>
      <c r="Q35" s="8" t="s">
        <v>18</v>
      </c>
      <c r="R35" s="24"/>
      <c r="S35" s="8" t="s">
        <v>23</v>
      </c>
      <c r="T35" s="24" t="s">
        <v>23</v>
      </c>
      <c r="U35" s="8" t="s">
        <v>23</v>
      </c>
      <c r="V35" s="8"/>
      <c r="W35" s="24"/>
      <c r="X35" s="9" t="s">
        <v>18</v>
      </c>
      <c r="Y35" s="24"/>
      <c r="Z35" s="8" t="s">
        <v>23</v>
      </c>
      <c r="AA35" s="24" t="s">
        <v>23</v>
      </c>
      <c r="AB35" s="8" t="s">
        <v>23</v>
      </c>
      <c r="AC35" s="8"/>
      <c r="AD35" s="24"/>
      <c r="AE35" s="9" t="s">
        <v>18</v>
      </c>
      <c r="AF35" s="81"/>
    </row>
    <row r="36" spans="1:32" ht="18" customHeight="1">
      <c r="A36" s="25" t="s">
        <v>0</v>
      </c>
      <c r="B36" s="14">
        <v>50</v>
      </c>
      <c r="C36" s="26" t="s">
        <v>1</v>
      </c>
      <c r="D36" s="27">
        <v>5897</v>
      </c>
      <c r="E36" s="28">
        <v>50</v>
      </c>
      <c r="F36" s="28">
        <v>34</v>
      </c>
      <c r="G36" s="28">
        <v>26</v>
      </c>
      <c r="H36" s="29">
        <v>8.478887569950821</v>
      </c>
      <c r="I36" s="29">
        <v>5.765643547566559</v>
      </c>
      <c r="J36" s="29">
        <v>4.409021536374428</v>
      </c>
      <c r="K36" s="28">
        <v>6275</v>
      </c>
      <c r="L36" s="28">
        <v>82</v>
      </c>
      <c r="M36" s="28">
        <v>61</v>
      </c>
      <c r="N36" s="28">
        <v>50</v>
      </c>
      <c r="O36" s="29">
        <v>13.06772908366534</v>
      </c>
      <c r="P36" s="29">
        <v>9.721115537848604</v>
      </c>
      <c r="Q36" s="29">
        <v>7.968127490039841</v>
      </c>
      <c r="R36" s="28">
        <v>1159</v>
      </c>
      <c r="S36" s="28">
        <v>18</v>
      </c>
      <c r="T36" s="28">
        <v>14</v>
      </c>
      <c r="U36" s="28">
        <v>9</v>
      </c>
      <c r="V36" s="29">
        <v>15.530629853321829</v>
      </c>
      <c r="W36" s="29">
        <v>12.079378774805868</v>
      </c>
      <c r="X36" s="29">
        <v>7.765314926660914</v>
      </c>
      <c r="Y36" s="28">
        <v>6</v>
      </c>
      <c r="Z36" s="28">
        <v>0</v>
      </c>
      <c r="AA36" s="28">
        <v>0</v>
      </c>
      <c r="AB36" s="28">
        <v>0</v>
      </c>
      <c r="AC36" s="29" t="s">
        <v>32</v>
      </c>
      <c r="AD36" s="29" t="s">
        <v>32</v>
      </c>
      <c r="AE36" s="29" t="s">
        <v>32</v>
      </c>
      <c r="AF36" s="31">
        <v>50</v>
      </c>
    </row>
    <row r="37" spans="1:32" ht="18" customHeight="1">
      <c r="A37" s="25"/>
      <c r="B37" s="14">
        <v>55</v>
      </c>
      <c r="C37" s="26"/>
      <c r="D37" s="27">
        <v>5443</v>
      </c>
      <c r="E37" s="28">
        <v>39</v>
      </c>
      <c r="F37" s="28">
        <v>30</v>
      </c>
      <c r="G37" s="28">
        <v>26</v>
      </c>
      <c r="H37" s="29">
        <v>7.165166268601874</v>
      </c>
      <c r="I37" s="29">
        <v>5.51166636046298</v>
      </c>
      <c r="J37" s="29">
        <v>4.7767775124012495</v>
      </c>
      <c r="K37" s="28">
        <v>5385</v>
      </c>
      <c r="L37" s="28">
        <v>47</v>
      </c>
      <c r="M37" s="28">
        <v>36</v>
      </c>
      <c r="N37" s="28">
        <v>33</v>
      </c>
      <c r="O37" s="29">
        <v>8.727948003714019</v>
      </c>
      <c r="P37" s="29">
        <v>6.685236768802228</v>
      </c>
      <c r="Q37" s="29">
        <v>6.128133704735376</v>
      </c>
      <c r="R37" s="28">
        <v>1007</v>
      </c>
      <c r="S37" s="28">
        <v>7</v>
      </c>
      <c r="T37" s="28">
        <v>5</v>
      </c>
      <c r="U37" s="28">
        <v>3</v>
      </c>
      <c r="V37" s="29">
        <v>6.951340615690168</v>
      </c>
      <c r="W37" s="29">
        <v>4.96524329692155</v>
      </c>
      <c r="X37" s="29">
        <v>2.9791459781529297</v>
      </c>
      <c r="Y37" s="28">
        <v>13</v>
      </c>
      <c r="Z37" s="28">
        <v>0</v>
      </c>
      <c r="AA37" s="28">
        <v>0</v>
      </c>
      <c r="AB37" s="28">
        <v>0</v>
      </c>
      <c r="AC37" s="29" t="s">
        <v>32</v>
      </c>
      <c r="AD37" s="29" t="s">
        <v>32</v>
      </c>
      <c r="AE37" s="29" t="s">
        <v>32</v>
      </c>
      <c r="AF37" s="31">
        <v>55</v>
      </c>
    </row>
    <row r="38" spans="1:32" ht="18" customHeight="1">
      <c r="A38" s="25"/>
      <c r="B38" s="14">
        <v>60</v>
      </c>
      <c r="C38" s="26"/>
      <c r="D38" s="27">
        <v>5312</v>
      </c>
      <c r="E38" s="28">
        <v>19</v>
      </c>
      <c r="F38" s="28">
        <v>11</v>
      </c>
      <c r="G38" s="28">
        <v>9</v>
      </c>
      <c r="H38" s="29">
        <v>3.5768072289156625</v>
      </c>
      <c r="I38" s="29">
        <v>2.0707831325301207</v>
      </c>
      <c r="J38" s="29">
        <v>1.694277108433735</v>
      </c>
      <c r="K38" s="28">
        <v>4627</v>
      </c>
      <c r="L38" s="28">
        <v>21</v>
      </c>
      <c r="M38" s="28">
        <v>11</v>
      </c>
      <c r="N38" s="28">
        <v>7</v>
      </c>
      <c r="O38" s="29">
        <v>4.53857791225416</v>
      </c>
      <c r="P38" s="29">
        <v>2.3773503349902745</v>
      </c>
      <c r="Q38" s="29">
        <v>1.5128593040847202</v>
      </c>
      <c r="R38" s="28">
        <v>988</v>
      </c>
      <c r="S38" s="28">
        <v>6</v>
      </c>
      <c r="T38" s="28">
        <v>2</v>
      </c>
      <c r="U38" s="28">
        <v>2</v>
      </c>
      <c r="V38" s="29">
        <v>6.0728744939271255</v>
      </c>
      <c r="W38" s="29">
        <v>2.0242914979757085</v>
      </c>
      <c r="X38" s="29">
        <v>2.0242914979757085</v>
      </c>
      <c r="Y38" s="28">
        <v>12</v>
      </c>
      <c r="Z38" s="28">
        <v>1</v>
      </c>
      <c r="AA38" s="28">
        <v>0</v>
      </c>
      <c r="AB38" s="28">
        <v>0</v>
      </c>
      <c r="AC38" s="29">
        <v>83.33333333333333</v>
      </c>
      <c r="AD38" s="29" t="s">
        <v>32</v>
      </c>
      <c r="AE38" s="29" t="s">
        <v>32</v>
      </c>
      <c r="AF38" s="31">
        <v>60</v>
      </c>
    </row>
    <row r="39" spans="1:32" ht="18" customHeight="1">
      <c r="A39" s="25" t="s">
        <v>2</v>
      </c>
      <c r="B39" s="14">
        <v>2</v>
      </c>
      <c r="C39" s="26" t="s">
        <v>1</v>
      </c>
      <c r="D39" s="27">
        <v>4527</v>
      </c>
      <c r="E39" s="28">
        <v>20</v>
      </c>
      <c r="F39" s="28">
        <v>13</v>
      </c>
      <c r="G39" s="28">
        <v>9</v>
      </c>
      <c r="H39" s="29">
        <v>4.417936823503425</v>
      </c>
      <c r="I39" s="29">
        <v>2.8716589352772255</v>
      </c>
      <c r="J39" s="29">
        <v>1.9880715705765406</v>
      </c>
      <c r="K39" s="28">
        <v>3947</v>
      </c>
      <c r="L39" s="28">
        <v>15</v>
      </c>
      <c r="M39" s="28">
        <v>7</v>
      </c>
      <c r="N39" s="28">
        <v>5</v>
      </c>
      <c r="O39" s="29">
        <v>3.8003546997719786</v>
      </c>
      <c r="P39" s="29">
        <v>1.77349885989359</v>
      </c>
      <c r="Q39" s="29">
        <v>1.266784899923993</v>
      </c>
      <c r="R39" s="28">
        <v>710</v>
      </c>
      <c r="S39" s="28">
        <v>11</v>
      </c>
      <c r="T39" s="28">
        <v>5</v>
      </c>
      <c r="U39" s="28">
        <v>4</v>
      </c>
      <c r="V39" s="29">
        <v>15.492957746478874</v>
      </c>
      <c r="W39" s="29">
        <v>7.042253521126761</v>
      </c>
      <c r="X39" s="29">
        <v>5.633802816901409</v>
      </c>
      <c r="Y39" s="28">
        <v>14</v>
      </c>
      <c r="Z39" s="28">
        <v>0</v>
      </c>
      <c r="AA39" s="28">
        <v>0</v>
      </c>
      <c r="AB39" s="28">
        <v>0</v>
      </c>
      <c r="AC39" s="29" t="s">
        <v>32</v>
      </c>
      <c r="AD39" s="29" t="s">
        <v>32</v>
      </c>
      <c r="AE39" s="29" t="s">
        <v>32</v>
      </c>
      <c r="AF39" s="31">
        <v>2</v>
      </c>
    </row>
    <row r="40" spans="1:32" ht="18" customHeight="1">
      <c r="A40" s="25"/>
      <c r="B40" s="14">
        <v>7</v>
      </c>
      <c r="C40" s="26"/>
      <c r="D40" s="27">
        <v>3646</v>
      </c>
      <c r="E40" s="28">
        <v>8</v>
      </c>
      <c r="F40" s="28">
        <v>1</v>
      </c>
      <c r="G40" s="28">
        <v>1</v>
      </c>
      <c r="H40" s="29">
        <v>2.1941854086670323</v>
      </c>
      <c r="I40" s="29">
        <v>0.27427317608337903</v>
      </c>
      <c r="J40" s="29">
        <v>0.27427317608337903</v>
      </c>
      <c r="K40" s="28">
        <v>4140</v>
      </c>
      <c r="L40" s="28">
        <v>12</v>
      </c>
      <c r="M40" s="28">
        <v>7</v>
      </c>
      <c r="N40" s="28">
        <v>6</v>
      </c>
      <c r="O40" s="29">
        <v>2.898550724637681</v>
      </c>
      <c r="P40" s="29">
        <v>1.6908212560386475</v>
      </c>
      <c r="Q40" s="29">
        <v>1.4492753623188406</v>
      </c>
      <c r="R40" s="28">
        <v>1457</v>
      </c>
      <c r="S40" s="28">
        <v>8</v>
      </c>
      <c r="T40" s="28">
        <v>3</v>
      </c>
      <c r="U40" s="28">
        <v>3</v>
      </c>
      <c r="V40" s="29">
        <v>5.490734385724091</v>
      </c>
      <c r="W40" s="29">
        <v>2.0590253946465342</v>
      </c>
      <c r="X40" s="29">
        <v>2.0590253946465342</v>
      </c>
      <c r="Y40" s="28">
        <v>85</v>
      </c>
      <c r="Z40" s="28">
        <v>0</v>
      </c>
      <c r="AA40" s="28">
        <v>0</v>
      </c>
      <c r="AB40" s="28">
        <v>0</v>
      </c>
      <c r="AC40" s="29" t="s">
        <v>32</v>
      </c>
      <c r="AD40" s="29" t="s">
        <v>32</v>
      </c>
      <c r="AE40" s="29" t="s">
        <v>32</v>
      </c>
      <c r="AF40" s="31">
        <v>7</v>
      </c>
    </row>
    <row r="41" spans="1:32" ht="9" customHeight="1">
      <c r="A41" s="25"/>
      <c r="B41" s="32"/>
      <c r="C41" s="26"/>
      <c r="D41" s="27"/>
      <c r="E41" s="28"/>
      <c r="F41" s="28"/>
      <c r="G41" s="28"/>
      <c r="H41" s="29"/>
      <c r="I41" s="29"/>
      <c r="J41" s="29"/>
      <c r="K41" s="28"/>
      <c r="L41" s="28"/>
      <c r="M41" s="28"/>
      <c r="N41" s="28"/>
      <c r="O41" s="29"/>
      <c r="P41" s="29"/>
      <c r="Q41" s="29"/>
      <c r="R41" s="28"/>
      <c r="S41" s="28"/>
      <c r="T41" s="28"/>
      <c r="U41" s="28"/>
      <c r="V41" s="29"/>
      <c r="W41" s="29"/>
      <c r="X41" s="29"/>
      <c r="Y41" s="28"/>
      <c r="Z41" s="28"/>
      <c r="AA41" s="28"/>
      <c r="AB41" s="28"/>
      <c r="AC41" s="29"/>
      <c r="AD41" s="29"/>
      <c r="AE41" s="29"/>
      <c r="AF41" s="31"/>
    </row>
    <row r="42" spans="1:32" ht="18" customHeight="1">
      <c r="A42" s="33"/>
      <c r="B42" s="14">
        <v>8</v>
      </c>
      <c r="C42" s="26"/>
      <c r="D42" s="27">
        <v>3780</v>
      </c>
      <c r="E42" s="28">
        <v>15</v>
      </c>
      <c r="F42" s="28">
        <v>12</v>
      </c>
      <c r="G42" s="28">
        <v>10</v>
      </c>
      <c r="H42" s="29">
        <v>3.968253968253968</v>
      </c>
      <c r="I42" s="29">
        <v>3.1746031746031744</v>
      </c>
      <c r="J42" s="29">
        <v>2.6455026455026456</v>
      </c>
      <c r="K42" s="28">
        <v>4188</v>
      </c>
      <c r="L42" s="28">
        <v>7</v>
      </c>
      <c r="M42" s="28">
        <v>5</v>
      </c>
      <c r="N42" s="28">
        <v>5</v>
      </c>
      <c r="O42" s="29">
        <v>1.6714422158548234</v>
      </c>
      <c r="P42" s="29">
        <v>1.1938872970391596</v>
      </c>
      <c r="Q42" s="29">
        <v>1.1938872970391596</v>
      </c>
      <c r="R42" s="28">
        <v>1384</v>
      </c>
      <c r="S42" s="28">
        <v>0</v>
      </c>
      <c r="T42" s="28">
        <v>0</v>
      </c>
      <c r="U42" s="28">
        <v>0</v>
      </c>
      <c r="V42" s="29" t="s">
        <v>32</v>
      </c>
      <c r="W42" s="29" t="s">
        <v>32</v>
      </c>
      <c r="X42" s="29" t="s">
        <v>32</v>
      </c>
      <c r="Y42" s="28">
        <v>207</v>
      </c>
      <c r="Z42" s="28">
        <v>4</v>
      </c>
      <c r="AA42" s="28">
        <v>2</v>
      </c>
      <c r="AB42" s="28">
        <v>2</v>
      </c>
      <c r="AC42" s="29">
        <v>19.32367149758454</v>
      </c>
      <c r="AD42" s="29">
        <v>9.66183574879227</v>
      </c>
      <c r="AE42" s="29">
        <v>9.66183574879227</v>
      </c>
      <c r="AF42" s="31">
        <v>8</v>
      </c>
    </row>
    <row r="43" spans="1:32" ht="18" customHeight="1">
      <c r="A43" s="33"/>
      <c r="B43" s="14">
        <v>9</v>
      </c>
      <c r="C43" s="26"/>
      <c r="D43" s="27">
        <v>3771</v>
      </c>
      <c r="E43" s="28">
        <v>12</v>
      </c>
      <c r="F43" s="28">
        <v>8</v>
      </c>
      <c r="G43" s="28">
        <v>5</v>
      </c>
      <c r="H43" s="29">
        <v>3.182179793158314</v>
      </c>
      <c r="I43" s="29">
        <v>2.1214531954388756</v>
      </c>
      <c r="J43" s="29">
        <v>1.3259082471492973</v>
      </c>
      <c r="K43" s="28">
        <v>4139</v>
      </c>
      <c r="L43" s="28">
        <v>11</v>
      </c>
      <c r="M43" s="28">
        <v>8</v>
      </c>
      <c r="N43" s="28">
        <v>7</v>
      </c>
      <c r="O43" s="29">
        <v>2.657646774583233</v>
      </c>
      <c r="P43" s="29">
        <v>1.9328340178787147</v>
      </c>
      <c r="Q43" s="29">
        <v>1.6912297656438753</v>
      </c>
      <c r="R43" s="28">
        <v>1302</v>
      </c>
      <c r="S43" s="28">
        <v>2</v>
      </c>
      <c r="T43" s="28">
        <v>1</v>
      </c>
      <c r="U43" s="28">
        <v>0</v>
      </c>
      <c r="V43" s="29">
        <v>1.5360983102918586</v>
      </c>
      <c r="W43" s="29">
        <v>0.7680491551459293</v>
      </c>
      <c r="X43" s="29" t="s">
        <v>32</v>
      </c>
      <c r="Y43" s="28">
        <v>249</v>
      </c>
      <c r="Z43" s="28">
        <v>5</v>
      </c>
      <c r="AA43" s="28">
        <v>0</v>
      </c>
      <c r="AB43" s="28">
        <v>0</v>
      </c>
      <c r="AC43" s="29">
        <v>20.080321285140563</v>
      </c>
      <c r="AD43" s="29" t="s">
        <v>32</v>
      </c>
      <c r="AE43" s="29" t="s">
        <v>32</v>
      </c>
      <c r="AF43" s="31">
        <v>9</v>
      </c>
    </row>
    <row r="44" spans="1:32" ht="18" customHeight="1">
      <c r="A44" s="25"/>
      <c r="B44" s="14">
        <v>10</v>
      </c>
      <c r="C44" s="26"/>
      <c r="D44" s="27">
        <v>3832</v>
      </c>
      <c r="E44" s="28">
        <v>11</v>
      </c>
      <c r="F44" s="28">
        <v>7</v>
      </c>
      <c r="G44" s="28">
        <v>6</v>
      </c>
      <c r="H44" s="29">
        <v>2.8705636743215033</v>
      </c>
      <c r="I44" s="29">
        <v>1.8267223382045927</v>
      </c>
      <c r="J44" s="29">
        <v>1.5657620041753655</v>
      </c>
      <c r="K44" s="28">
        <v>4063</v>
      </c>
      <c r="L44" s="28">
        <v>11</v>
      </c>
      <c r="M44" s="28">
        <v>6</v>
      </c>
      <c r="N44" s="28">
        <v>6</v>
      </c>
      <c r="O44" s="29">
        <v>2.707359094265321</v>
      </c>
      <c r="P44" s="29">
        <v>1.4767413241447205</v>
      </c>
      <c r="Q44" s="29">
        <v>1.4767413241447205</v>
      </c>
      <c r="R44" s="28">
        <v>1242</v>
      </c>
      <c r="S44" s="28">
        <v>3</v>
      </c>
      <c r="T44" s="28">
        <v>0</v>
      </c>
      <c r="U44" s="28">
        <v>0</v>
      </c>
      <c r="V44" s="29">
        <v>2.4154589371980677</v>
      </c>
      <c r="W44" s="29" t="s">
        <v>32</v>
      </c>
      <c r="X44" s="29" t="s">
        <v>32</v>
      </c>
      <c r="Y44" s="28">
        <v>397</v>
      </c>
      <c r="Z44" s="28">
        <v>5</v>
      </c>
      <c r="AA44" s="28">
        <v>2</v>
      </c>
      <c r="AB44" s="28">
        <v>1</v>
      </c>
      <c r="AC44" s="29">
        <v>12.594458438287154</v>
      </c>
      <c r="AD44" s="29">
        <v>5.037783375314861</v>
      </c>
      <c r="AE44" s="29">
        <v>2.5188916876574305</v>
      </c>
      <c r="AF44" s="31">
        <v>10</v>
      </c>
    </row>
    <row r="45" spans="1:32" ht="18" customHeight="1">
      <c r="A45" s="25"/>
      <c r="B45" s="14">
        <v>11</v>
      </c>
      <c r="C45" s="26"/>
      <c r="D45" s="27">
        <v>3835</v>
      </c>
      <c r="E45" s="28">
        <v>5</v>
      </c>
      <c r="F45" s="28">
        <v>4</v>
      </c>
      <c r="G45" s="28">
        <v>4</v>
      </c>
      <c r="H45" s="29">
        <v>1.303780964797914</v>
      </c>
      <c r="I45" s="29">
        <v>1.0430247718383312</v>
      </c>
      <c r="J45" s="29">
        <v>1.0430247718383312</v>
      </c>
      <c r="K45" s="28">
        <v>3901</v>
      </c>
      <c r="L45" s="28">
        <v>5</v>
      </c>
      <c r="M45" s="28">
        <v>2</v>
      </c>
      <c r="N45" s="28">
        <v>1</v>
      </c>
      <c r="O45" s="29">
        <v>1.281722635221738</v>
      </c>
      <c r="P45" s="29">
        <v>0.5126890540886953</v>
      </c>
      <c r="Q45" s="29">
        <v>0.2563445270443476</v>
      </c>
      <c r="R45" s="28">
        <v>1218</v>
      </c>
      <c r="S45" s="28">
        <v>7</v>
      </c>
      <c r="T45" s="28">
        <v>2</v>
      </c>
      <c r="U45" s="28">
        <v>0</v>
      </c>
      <c r="V45" s="29">
        <v>5.747126436781609</v>
      </c>
      <c r="W45" s="29">
        <v>1.6420361247947455</v>
      </c>
      <c r="X45" s="29" t="s">
        <v>32</v>
      </c>
      <c r="Y45" s="28">
        <v>226</v>
      </c>
      <c r="Z45" s="28">
        <v>1</v>
      </c>
      <c r="AA45" s="28">
        <v>0</v>
      </c>
      <c r="AB45" s="28">
        <v>0</v>
      </c>
      <c r="AC45" s="29">
        <v>4.424778761061947</v>
      </c>
      <c r="AD45" s="29" t="s">
        <v>32</v>
      </c>
      <c r="AE45" s="29" t="s">
        <v>32</v>
      </c>
      <c r="AF45" s="31">
        <v>11</v>
      </c>
    </row>
    <row r="46" spans="1:32" s="49" customFormat="1" ht="18" customHeight="1">
      <c r="A46" s="25"/>
      <c r="B46" s="14">
        <v>12</v>
      </c>
      <c r="C46" s="26"/>
      <c r="D46" s="27">
        <v>4033</v>
      </c>
      <c r="E46" s="28">
        <v>11</v>
      </c>
      <c r="F46" s="28">
        <v>6</v>
      </c>
      <c r="G46" s="28">
        <v>4</v>
      </c>
      <c r="H46" s="29">
        <v>2.727498140342177</v>
      </c>
      <c r="I46" s="29">
        <v>1.4877262583684603</v>
      </c>
      <c r="J46" s="29">
        <v>0.9918175055789735</v>
      </c>
      <c r="K46" s="28">
        <v>3832</v>
      </c>
      <c r="L46" s="28">
        <v>5</v>
      </c>
      <c r="M46" s="28">
        <v>4</v>
      </c>
      <c r="N46" s="28">
        <v>4</v>
      </c>
      <c r="O46" s="29">
        <v>1.3048016701461378</v>
      </c>
      <c r="P46" s="29">
        <v>1.04384133611691</v>
      </c>
      <c r="Q46" s="29">
        <v>1.04384133611691</v>
      </c>
      <c r="R46" s="28">
        <v>1216</v>
      </c>
      <c r="S46" s="28">
        <v>7</v>
      </c>
      <c r="T46" s="28">
        <v>3</v>
      </c>
      <c r="U46" s="28">
        <v>2</v>
      </c>
      <c r="V46" s="29">
        <v>5.75657894736842</v>
      </c>
      <c r="W46" s="29">
        <v>2.4671052631578947</v>
      </c>
      <c r="X46" s="29">
        <v>1.644736842105263</v>
      </c>
      <c r="Y46" s="28">
        <v>277</v>
      </c>
      <c r="Z46" s="28">
        <v>2</v>
      </c>
      <c r="AA46" s="28">
        <v>0</v>
      </c>
      <c r="AB46" s="28">
        <v>0</v>
      </c>
      <c r="AC46" s="29">
        <v>7.220216606498195</v>
      </c>
      <c r="AD46" s="29" t="s">
        <v>32</v>
      </c>
      <c r="AE46" s="35" t="s">
        <v>32</v>
      </c>
      <c r="AF46" s="31">
        <v>12</v>
      </c>
    </row>
    <row r="47" spans="1:32" ht="9" customHeight="1">
      <c r="A47" s="25"/>
      <c r="B47" s="14"/>
      <c r="C47" s="26"/>
      <c r="D47" s="27"/>
      <c r="E47" s="28"/>
      <c r="F47" s="28"/>
      <c r="G47" s="28"/>
      <c r="H47" s="29"/>
      <c r="I47" s="29"/>
      <c r="J47" s="29"/>
      <c r="K47" s="28"/>
      <c r="L47" s="28"/>
      <c r="M47" s="28"/>
      <c r="N47" s="28"/>
      <c r="O47" s="29"/>
      <c r="P47" s="29"/>
      <c r="Q47" s="29"/>
      <c r="R47" s="28"/>
      <c r="S47" s="28"/>
      <c r="T47" s="28"/>
      <c r="U47" s="28"/>
      <c r="V47" s="29"/>
      <c r="W47" s="29"/>
      <c r="X47" s="29"/>
      <c r="Y47" s="28"/>
      <c r="Z47" s="28"/>
      <c r="AA47" s="28"/>
      <c r="AB47" s="28"/>
      <c r="AC47" s="29"/>
      <c r="AD47" s="29"/>
      <c r="AE47" s="29"/>
      <c r="AF47" s="31"/>
    </row>
    <row r="48" spans="1:32" s="49" customFormat="1" ht="18" customHeight="1">
      <c r="A48" s="25"/>
      <c r="B48" s="14">
        <v>13</v>
      </c>
      <c r="C48" s="26"/>
      <c r="D48" s="27">
        <v>4149</v>
      </c>
      <c r="E48" s="28">
        <v>6</v>
      </c>
      <c r="F48" s="28">
        <v>6</v>
      </c>
      <c r="G48" s="28">
        <v>4</v>
      </c>
      <c r="H48" s="29">
        <v>1.4461315979754157</v>
      </c>
      <c r="I48" s="29">
        <v>1.4461315979754157</v>
      </c>
      <c r="J48" s="29">
        <v>0.9640877319836105</v>
      </c>
      <c r="K48" s="28">
        <v>3626</v>
      </c>
      <c r="L48" s="28">
        <v>10</v>
      </c>
      <c r="M48" s="28">
        <v>6</v>
      </c>
      <c r="N48" s="28">
        <v>3</v>
      </c>
      <c r="O48" s="29">
        <v>2.7578599007170435</v>
      </c>
      <c r="P48" s="29">
        <v>1.654715940430226</v>
      </c>
      <c r="Q48" s="29">
        <v>0.827357970215113</v>
      </c>
      <c r="R48" s="28">
        <v>1222</v>
      </c>
      <c r="S48" s="28">
        <v>3</v>
      </c>
      <c r="T48" s="28">
        <v>2</v>
      </c>
      <c r="U48" s="28">
        <v>2</v>
      </c>
      <c r="V48" s="29">
        <v>2.454991816693944</v>
      </c>
      <c r="W48" s="29">
        <v>1.6366612111292964</v>
      </c>
      <c r="X48" s="29">
        <v>1.6366612111292964</v>
      </c>
      <c r="Y48" s="28">
        <v>369</v>
      </c>
      <c r="Z48" s="28">
        <v>3</v>
      </c>
      <c r="AA48" s="28">
        <v>2</v>
      </c>
      <c r="AB48" s="28">
        <v>2</v>
      </c>
      <c r="AC48" s="29">
        <v>8.130081300813009</v>
      </c>
      <c r="AD48" s="29">
        <v>5.420054200542006</v>
      </c>
      <c r="AE48" s="35">
        <v>5.420054200542006</v>
      </c>
      <c r="AF48" s="31">
        <v>13</v>
      </c>
    </row>
    <row r="49" spans="1:32" s="49" customFormat="1" ht="18" customHeight="1">
      <c r="A49" s="25"/>
      <c r="B49" s="14">
        <v>14</v>
      </c>
      <c r="C49" s="26"/>
      <c r="D49" s="27">
        <v>4042</v>
      </c>
      <c r="E49" s="28">
        <v>10</v>
      </c>
      <c r="F49" s="28">
        <v>6</v>
      </c>
      <c r="G49" s="28">
        <v>6</v>
      </c>
      <c r="H49" s="29">
        <v>2.474022761009401</v>
      </c>
      <c r="I49" s="29">
        <v>1.4844136566056407</v>
      </c>
      <c r="J49" s="29">
        <v>1.4844136566056407</v>
      </c>
      <c r="K49" s="28">
        <v>3319</v>
      </c>
      <c r="L49" s="28">
        <v>16</v>
      </c>
      <c r="M49" s="28">
        <v>12</v>
      </c>
      <c r="N49" s="28">
        <v>11</v>
      </c>
      <c r="O49" s="29">
        <v>4.820729135281711</v>
      </c>
      <c r="P49" s="29">
        <v>3.615546851461284</v>
      </c>
      <c r="Q49" s="29">
        <v>3.3142512805061766</v>
      </c>
      <c r="R49" s="28">
        <v>1068</v>
      </c>
      <c r="S49" s="28">
        <v>3</v>
      </c>
      <c r="T49" s="28">
        <v>2</v>
      </c>
      <c r="U49" s="28">
        <v>2</v>
      </c>
      <c r="V49" s="29">
        <v>2.8089887640449436</v>
      </c>
      <c r="W49" s="29">
        <v>1.8726591760299625</v>
      </c>
      <c r="X49" s="29">
        <v>1.8726591760299625</v>
      </c>
      <c r="Y49" s="28">
        <v>605</v>
      </c>
      <c r="Z49" s="28">
        <v>6</v>
      </c>
      <c r="AA49" s="28">
        <v>4</v>
      </c>
      <c r="AB49" s="28">
        <v>3</v>
      </c>
      <c r="AC49" s="29">
        <v>9.917355371900827</v>
      </c>
      <c r="AD49" s="29">
        <v>6.6115702479338845</v>
      </c>
      <c r="AE49" s="35">
        <v>4.958677685950414</v>
      </c>
      <c r="AF49" s="31">
        <v>14</v>
      </c>
    </row>
    <row r="50" spans="1:32" s="49" customFormat="1" ht="18" customHeight="1">
      <c r="A50" s="25"/>
      <c r="B50" s="14">
        <v>15</v>
      </c>
      <c r="C50" s="26"/>
      <c r="D50" s="27">
        <v>3870</v>
      </c>
      <c r="E50" s="28">
        <v>11</v>
      </c>
      <c r="F50" s="28">
        <v>6</v>
      </c>
      <c r="G50" s="28">
        <v>5</v>
      </c>
      <c r="H50" s="29">
        <v>2.842377260981912</v>
      </c>
      <c r="I50" s="29">
        <v>1.550387596899225</v>
      </c>
      <c r="J50" s="29">
        <v>1.2919896640826873</v>
      </c>
      <c r="K50" s="28">
        <v>3345</v>
      </c>
      <c r="L50" s="28">
        <v>5</v>
      </c>
      <c r="M50" s="28">
        <v>4</v>
      </c>
      <c r="N50" s="28">
        <v>2</v>
      </c>
      <c r="O50" s="29">
        <v>1.4947683109118086</v>
      </c>
      <c r="P50" s="29">
        <v>1.195814648729447</v>
      </c>
      <c r="Q50" s="29">
        <v>0.5979073243647235</v>
      </c>
      <c r="R50" s="28">
        <v>995</v>
      </c>
      <c r="S50" s="28">
        <v>3</v>
      </c>
      <c r="T50" s="28">
        <v>1</v>
      </c>
      <c r="U50" s="28">
        <v>0</v>
      </c>
      <c r="V50" s="29">
        <v>3.015075376884422</v>
      </c>
      <c r="W50" s="29">
        <v>1.0050251256281408</v>
      </c>
      <c r="X50" s="29" t="s">
        <v>32</v>
      </c>
      <c r="Y50" s="28">
        <v>664</v>
      </c>
      <c r="Z50" s="28">
        <v>5</v>
      </c>
      <c r="AA50" s="28">
        <v>3</v>
      </c>
      <c r="AB50" s="28">
        <v>2</v>
      </c>
      <c r="AC50" s="29">
        <v>7.530120481927711</v>
      </c>
      <c r="AD50" s="29">
        <v>4.518072289156627</v>
      </c>
      <c r="AE50" s="35">
        <v>3.0120481927710845</v>
      </c>
      <c r="AF50" s="31">
        <v>15</v>
      </c>
    </row>
    <row r="51" spans="1:32" s="49" customFormat="1" ht="18" customHeight="1">
      <c r="A51" s="25"/>
      <c r="B51" s="14">
        <v>16</v>
      </c>
      <c r="C51" s="26"/>
      <c r="D51" s="27">
        <v>3788</v>
      </c>
      <c r="E51" s="28">
        <v>7</v>
      </c>
      <c r="F51" s="28">
        <v>4</v>
      </c>
      <c r="G51" s="28">
        <v>2</v>
      </c>
      <c r="H51" s="29">
        <v>1.8479408658922913</v>
      </c>
      <c r="I51" s="29">
        <v>1.0559662090813093</v>
      </c>
      <c r="J51" s="29">
        <v>0.5279831045406547</v>
      </c>
      <c r="K51" s="28">
        <v>3226</v>
      </c>
      <c r="L51" s="28">
        <v>7</v>
      </c>
      <c r="M51" s="28">
        <v>5</v>
      </c>
      <c r="N51" s="28">
        <v>4</v>
      </c>
      <c r="O51" s="29">
        <v>2.1698698078115313</v>
      </c>
      <c r="P51" s="29">
        <v>1.5499070055796653</v>
      </c>
      <c r="Q51" s="29">
        <v>1.2399256044637321</v>
      </c>
      <c r="R51" s="28">
        <v>1092</v>
      </c>
      <c r="S51" s="28">
        <v>3</v>
      </c>
      <c r="T51" s="28">
        <v>1</v>
      </c>
      <c r="U51" s="28">
        <v>1</v>
      </c>
      <c r="V51" s="29">
        <v>2.7472527472527473</v>
      </c>
      <c r="W51" s="29">
        <v>0.9157509157509157</v>
      </c>
      <c r="X51" s="29">
        <v>0.9157509157509157</v>
      </c>
      <c r="Y51" s="28">
        <v>568</v>
      </c>
      <c r="Z51" s="28">
        <v>6</v>
      </c>
      <c r="AA51" s="28">
        <v>2</v>
      </c>
      <c r="AB51" s="28">
        <v>2</v>
      </c>
      <c r="AC51" s="29">
        <v>10.56338028169014</v>
      </c>
      <c r="AD51" s="29">
        <v>3.5211267605633805</v>
      </c>
      <c r="AE51" s="35">
        <v>3.5211267605633805</v>
      </c>
      <c r="AF51" s="31">
        <v>16</v>
      </c>
    </row>
    <row r="52" spans="1:32" s="49" customFormat="1" ht="18" customHeight="1">
      <c r="A52" s="25"/>
      <c r="B52" s="14">
        <v>17</v>
      </c>
      <c r="C52" s="26"/>
      <c r="D52" s="27">
        <v>3848</v>
      </c>
      <c r="E52" s="28">
        <v>7</v>
      </c>
      <c r="F52" s="28">
        <v>5</v>
      </c>
      <c r="G52" s="28">
        <v>3</v>
      </c>
      <c r="H52" s="29">
        <v>1.8191268191268193</v>
      </c>
      <c r="I52" s="29">
        <v>1.2993762993762994</v>
      </c>
      <c r="J52" s="29">
        <v>0.7796257796257797</v>
      </c>
      <c r="K52" s="28">
        <v>3272</v>
      </c>
      <c r="L52" s="28">
        <v>2</v>
      </c>
      <c r="M52" s="28">
        <v>2</v>
      </c>
      <c r="N52" s="28">
        <v>2</v>
      </c>
      <c r="O52" s="29">
        <v>0.6112469437652812</v>
      </c>
      <c r="P52" s="29">
        <v>0.6112469437652812</v>
      </c>
      <c r="Q52" s="29">
        <v>0.6112469437652812</v>
      </c>
      <c r="R52" s="28">
        <v>1080</v>
      </c>
      <c r="S52" s="28">
        <v>6</v>
      </c>
      <c r="T52" s="28">
        <v>2</v>
      </c>
      <c r="U52" s="28">
        <v>1</v>
      </c>
      <c r="V52" s="29">
        <v>5.555555555555555</v>
      </c>
      <c r="W52" s="29">
        <v>1.8518518518518519</v>
      </c>
      <c r="X52" s="29">
        <v>0.9259259259259259</v>
      </c>
      <c r="Y52" s="28">
        <v>330</v>
      </c>
      <c r="Z52" s="28">
        <v>3</v>
      </c>
      <c r="AA52" s="28">
        <v>1</v>
      </c>
      <c r="AB52" s="28">
        <v>1</v>
      </c>
      <c r="AC52" s="29">
        <v>9.09090909090909</v>
      </c>
      <c r="AD52" s="29">
        <v>3.0303030303030303</v>
      </c>
      <c r="AE52" s="35">
        <v>3.0303030303030303</v>
      </c>
      <c r="AF52" s="31">
        <v>17</v>
      </c>
    </row>
    <row r="53" spans="1:32" s="52" customFormat="1" ht="9" customHeight="1">
      <c r="A53" s="25"/>
      <c r="B53" s="14"/>
      <c r="C53" s="26"/>
      <c r="D53" s="27"/>
      <c r="E53" s="28"/>
      <c r="F53" s="28"/>
      <c r="G53" s="28"/>
      <c r="H53" s="29"/>
      <c r="I53" s="29"/>
      <c r="J53" s="29"/>
      <c r="K53" s="28"/>
      <c r="L53" s="28"/>
      <c r="M53" s="28"/>
      <c r="N53" s="28"/>
      <c r="O53" s="29"/>
      <c r="P53" s="29"/>
      <c r="Q53" s="29"/>
      <c r="R53" s="28"/>
      <c r="S53" s="28"/>
      <c r="T53" s="28"/>
      <c r="U53" s="28"/>
      <c r="V53" s="29"/>
      <c r="W53" s="29"/>
      <c r="X53" s="29"/>
      <c r="Y53" s="28"/>
      <c r="Z53" s="28"/>
      <c r="AA53" s="28"/>
      <c r="AB53" s="28"/>
      <c r="AC53" s="29"/>
      <c r="AD53" s="29"/>
      <c r="AE53" s="29"/>
      <c r="AF53" s="31"/>
    </row>
    <row r="54" spans="1:32" s="36" customFormat="1" ht="18" customHeight="1">
      <c r="A54" s="53"/>
      <c r="B54" s="54">
        <v>18</v>
      </c>
      <c r="C54" s="55"/>
      <c r="D54" s="56">
        <v>3776</v>
      </c>
      <c r="E54" s="57">
        <v>6</v>
      </c>
      <c r="F54" s="57">
        <v>5</v>
      </c>
      <c r="G54" s="57">
        <v>4</v>
      </c>
      <c r="H54" s="58">
        <f aca="true" t="shared" si="7" ref="H54:J55">IF(OR(E54=0,$D54=0),"-",E54/$D54*1000)</f>
        <v>1.5889830508474578</v>
      </c>
      <c r="I54" s="58">
        <f t="shared" si="7"/>
        <v>1.3241525423728813</v>
      </c>
      <c r="J54" s="58">
        <f t="shared" si="7"/>
        <v>1.0593220338983051</v>
      </c>
      <c r="K54" s="57">
        <v>3498</v>
      </c>
      <c r="L54" s="57">
        <v>10</v>
      </c>
      <c r="M54" s="57">
        <v>6</v>
      </c>
      <c r="N54" s="57">
        <v>6</v>
      </c>
      <c r="O54" s="58">
        <f aca="true" t="shared" si="8" ref="O54:Q55">IF(OR(L54=0,$K54=0),"-",L54/$K54*1000)</f>
        <v>2.858776443682104</v>
      </c>
      <c r="P54" s="58">
        <f t="shared" si="8"/>
        <v>1.7152658662092624</v>
      </c>
      <c r="Q54" s="58">
        <f t="shared" si="8"/>
        <v>1.7152658662092624</v>
      </c>
      <c r="R54" s="57">
        <v>1070</v>
      </c>
      <c r="S54" s="57">
        <v>3</v>
      </c>
      <c r="T54" s="57">
        <v>1</v>
      </c>
      <c r="U54" s="57">
        <v>1</v>
      </c>
      <c r="V54" s="58">
        <f aca="true" t="shared" si="9" ref="V54:X55">IF(OR(S54=0,$R54=0),"-",S54/$R54*1000)</f>
        <v>2.803738317757009</v>
      </c>
      <c r="W54" s="58">
        <f t="shared" si="9"/>
        <v>0.9345794392523364</v>
      </c>
      <c r="X54" s="58">
        <f t="shared" si="9"/>
        <v>0.9345794392523364</v>
      </c>
      <c r="Y54" s="57">
        <v>532</v>
      </c>
      <c r="Z54" s="57">
        <v>2</v>
      </c>
      <c r="AA54" s="57">
        <v>1</v>
      </c>
      <c r="AB54" s="57">
        <v>1</v>
      </c>
      <c r="AC54" s="58">
        <f aca="true" t="shared" si="10" ref="AC54:AE55">IF(OR(Z54=0,$Y54=0),"-",Z54/$Y54*1000)</f>
        <v>3.7593984962406015</v>
      </c>
      <c r="AD54" s="58">
        <f t="shared" si="10"/>
        <v>1.8796992481203008</v>
      </c>
      <c r="AE54" s="59">
        <f t="shared" si="10"/>
        <v>1.8796992481203008</v>
      </c>
      <c r="AF54" s="60">
        <v>18</v>
      </c>
    </row>
    <row r="55" spans="1:32" s="36" customFormat="1" ht="18" customHeight="1" thickBot="1">
      <c r="A55" s="37"/>
      <c r="B55" s="38">
        <v>19</v>
      </c>
      <c r="C55" s="39"/>
      <c r="D55" s="50">
        <v>3929</v>
      </c>
      <c r="E55" s="42">
        <v>9</v>
      </c>
      <c r="F55" s="42">
        <v>6</v>
      </c>
      <c r="G55" s="42">
        <v>3</v>
      </c>
      <c r="H55" s="41">
        <f t="shared" si="7"/>
        <v>2.290659200814457</v>
      </c>
      <c r="I55" s="41">
        <f t="shared" si="7"/>
        <v>1.5271061338763043</v>
      </c>
      <c r="J55" s="41">
        <f t="shared" si="7"/>
        <v>0.7635530669381522</v>
      </c>
      <c r="K55" s="42">
        <v>3502</v>
      </c>
      <c r="L55" s="42">
        <v>5</v>
      </c>
      <c r="M55" s="42">
        <v>3</v>
      </c>
      <c r="N55" s="42">
        <v>3</v>
      </c>
      <c r="O55" s="41">
        <f t="shared" si="8"/>
        <v>1.4277555682467162</v>
      </c>
      <c r="P55" s="41">
        <f t="shared" si="8"/>
        <v>0.8566533409480297</v>
      </c>
      <c r="Q55" s="41">
        <f t="shared" si="8"/>
        <v>0.8566533409480297</v>
      </c>
      <c r="R55" s="42">
        <v>856</v>
      </c>
      <c r="S55" s="42">
        <v>4</v>
      </c>
      <c r="T55" s="42">
        <v>2</v>
      </c>
      <c r="U55" s="42">
        <v>0</v>
      </c>
      <c r="V55" s="41">
        <f t="shared" si="9"/>
        <v>4.672897196261682</v>
      </c>
      <c r="W55" s="41">
        <f t="shared" si="9"/>
        <v>2.336448598130841</v>
      </c>
      <c r="X55" s="41" t="str">
        <f t="shared" si="9"/>
        <v>-</v>
      </c>
      <c r="Y55" s="42">
        <v>631</v>
      </c>
      <c r="Z55" s="42">
        <v>8</v>
      </c>
      <c r="AA55" s="42">
        <v>4</v>
      </c>
      <c r="AB55" s="42">
        <v>2</v>
      </c>
      <c r="AC55" s="41">
        <f t="shared" si="10"/>
        <v>12.678288431061807</v>
      </c>
      <c r="AD55" s="41">
        <f t="shared" si="10"/>
        <v>6.3391442155309035</v>
      </c>
      <c r="AE55" s="43">
        <f t="shared" si="10"/>
        <v>3.1695721077654517</v>
      </c>
      <c r="AF55" s="44">
        <v>19</v>
      </c>
    </row>
    <row r="56" spans="1:31" ht="13.5">
      <c r="A56" s="51" t="s">
        <v>8</v>
      </c>
      <c r="B56" s="2"/>
      <c r="C56" s="2"/>
      <c r="D56" s="1"/>
      <c r="E56" s="1"/>
      <c r="F56" s="2"/>
      <c r="G56" s="3"/>
      <c r="H56" s="3"/>
      <c r="I56" s="1"/>
      <c r="J56" s="3"/>
      <c r="K56" s="1"/>
      <c r="L56" s="1"/>
      <c r="M56" s="2"/>
      <c r="N56" s="3"/>
      <c r="O56" s="3"/>
      <c r="P56" s="1"/>
      <c r="Q56" s="3"/>
      <c r="R56" s="1"/>
      <c r="S56" s="1"/>
      <c r="T56" s="2"/>
      <c r="U56" s="3"/>
      <c r="V56" s="3"/>
      <c r="W56" s="1"/>
      <c r="X56" s="3"/>
      <c r="Y56" s="1"/>
      <c r="Z56" s="1"/>
      <c r="AA56" s="2"/>
      <c r="AB56" s="3"/>
      <c r="AC56" s="3"/>
      <c r="AD56" s="1"/>
      <c r="AE56" s="3"/>
    </row>
  </sheetData>
  <sheetProtection/>
  <mergeCells count="29"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31:X31"/>
    <mergeCell ref="AF31:AF35"/>
    <mergeCell ref="D32:G32"/>
    <mergeCell ref="H32:J32"/>
    <mergeCell ref="R32:U32"/>
    <mergeCell ref="V32:X32"/>
    <mergeCell ref="Y32:AB32"/>
    <mergeCell ref="AC32:AE32"/>
    <mergeCell ref="AF5:AF9"/>
    <mergeCell ref="A5:C9"/>
    <mergeCell ref="A31:C35"/>
    <mergeCell ref="Y5:AE5"/>
    <mergeCell ref="Y6:AB6"/>
    <mergeCell ref="AC6:AE6"/>
    <mergeCell ref="Y31:AE31"/>
    <mergeCell ref="K32:N32"/>
    <mergeCell ref="O32:Q32"/>
    <mergeCell ref="D31:J31"/>
    <mergeCell ref="K31:Q31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60" r:id="rId1"/>
  <ignoredErrors>
    <ignoredError sqref="Y14:AB23 E14:G23 Y10:AB13 U10:U13 U14:U23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2009-01-15T04:07:09Z</cp:lastPrinted>
  <dcterms:created xsi:type="dcterms:W3CDTF">2002-01-16T04:16:00Z</dcterms:created>
  <dcterms:modified xsi:type="dcterms:W3CDTF">2009-12-02T01:31:17Z</dcterms:modified>
  <cp:category/>
  <cp:version/>
  <cp:contentType/>
  <cp:contentStatus/>
</cp:coreProperties>
</file>