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<sst xmlns="http://schemas.openxmlformats.org/spreadsheetml/2006/main" count="36" uniqueCount="32">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</sst>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distributed" vertical="center" wrapText="1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distributed" vertical="center"/>
    </xf>
    <xf numFmtId="0" fontId="4" fillId="0" borderId="18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36" t="s">
        <v>0</v>
      </c>
      <c r="B1" s="36"/>
      <c r="C1" s="36"/>
      <c r="D1" s="44" t="s">
        <v>24</v>
      </c>
      <c r="E1" s="44"/>
      <c r="F1" s="44"/>
      <c r="G1" s="44"/>
      <c r="H1" s="44"/>
      <c r="I1" s="44"/>
      <c r="J1" s="44"/>
    </row>
    <row r="2" spans="1:10" s="1" customFormat="1" ht="17.25">
      <c r="A2" s="36" t="s">
        <v>25</v>
      </c>
      <c r="B2" s="36"/>
      <c r="C2" s="36"/>
      <c r="D2" s="45" t="s">
        <v>20</v>
      </c>
      <c r="E2" s="45"/>
      <c r="F2" s="45"/>
      <c r="G2" s="45"/>
      <c r="H2" s="45"/>
      <c r="I2" s="45"/>
      <c r="J2" s="45"/>
    </row>
    <row r="3" spans="1:10" ht="13.5">
      <c r="A3" s="33"/>
      <c r="B3" s="32"/>
      <c r="C3" s="33" t="s">
        <v>21</v>
      </c>
      <c r="D3" s="33"/>
      <c r="E3" s="33"/>
      <c r="F3" s="34"/>
      <c r="G3" s="33"/>
      <c r="H3" s="34"/>
      <c r="I3" s="33"/>
      <c r="J3" s="35" t="s">
        <v>31</v>
      </c>
    </row>
    <row r="4" spans="1:10" ht="18" customHeight="1">
      <c r="A4" s="37" t="s">
        <v>1</v>
      </c>
      <c r="B4" s="37"/>
      <c r="C4" s="37"/>
      <c r="D4" s="39" t="s">
        <v>2</v>
      </c>
      <c r="E4" s="46" t="s">
        <v>22</v>
      </c>
      <c r="F4" s="43" t="s">
        <v>23</v>
      </c>
      <c r="G4" s="38"/>
      <c r="H4" s="38"/>
      <c r="I4" s="38"/>
      <c r="J4" s="38"/>
    </row>
    <row r="5" spans="1:10" ht="30" customHeight="1">
      <c r="A5" s="37"/>
      <c r="B5" s="37"/>
      <c r="C5" s="37"/>
      <c r="D5" s="39"/>
      <c r="E5" s="47"/>
      <c r="F5" s="49" t="s">
        <v>2</v>
      </c>
      <c r="G5" s="49" t="s">
        <v>17</v>
      </c>
      <c r="H5" s="49" t="s">
        <v>18</v>
      </c>
      <c r="I5" s="41" t="s">
        <v>19</v>
      </c>
      <c r="J5" s="42"/>
    </row>
    <row r="6" spans="1:10" ht="18" customHeight="1">
      <c r="A6" s="38"/>
      <c r="B6" s="38"/>
      <c r="C6" s="38"/>
      <c r="D6" s="40"/>
      <c r="E6" s="48"/>
      <c r="F6" s="49"/>
      <c r="G6" s="49"/>
      <c r="H6" s="49"/>
      <c r="I6" s="6" t="s">
        <v>17</v>
      </c>
      <c r="J6" s="18" t="s">
        <v>18</v>
      </c>
    </row>
    <row r="7" spans="1:10" s="20" customFormat="1" ht="22.5" customHeight="1">
      <c r="A7" s="54" t="s">
        <v>2</v>
      </c>
      <c r="B7" s="54"/>
      <c r="C7" s="55"/>
      <c r="D7" s="19">
        <f>E7+F7</f>
        <v>2412</v>
      </c>
      <c r="E7" s="28">
        <f>E9+E11</f>
        <v>939</v>
      </c>
      <c r="F7" s="29">
        <f>F9+F11</f>
        <v>1473</v>
      </c>
      <c r="G7" s="29">
        <f>G9+G11</f>
        <v>326</v>
      </c>
      <c r="H7" s="28">
        <f>H9+H11</f>
        <v>1222</v>
      </c>
      <c r="I7" s="22">
        <f>IF($D7=0,"-",+G7/$D7*100)</f>
        <v>13.515754560530679</v>
      </c>
      <c r="J7" s="23">
        <f>IF($D7=0,"-",+H7/$D7*100)</f>
        <v>50.663349917081256</v>
      </c>
    </row>
    <row r="8" spans="1:10" ht="10.5" customHeight="1">
      <c r="A8" s="2"/>
      <c r="B8" s="2"/>
      <c r="C8" s="9"/>
      <c r="D8" s="13"/>
      <c r="E8" s="30"/>
      <c r="F8" s="14"/>
      <c r="G8" s="11"/>
      <c r="H8" s="30"/>
      <c r="I8" s="24"/>
      <c r="J8" s="25"/>
    </row>
    <row r="9" spans="1:10" s="20" customFormat="1" ht="22.5" customHeight="1">
      <c r="A9" s="50" t="s">
        <v>16</v>
      </c>
      <c r="B9" s="50"/>
      <c r="C9" s="51"/>
      <c r="D9" s="21">
        <f>SUM(D13:D26)</f>
        <v>2316</v>
      </c>
      <c r="E9" s="21">
        <f>SUM(E13:E26)</f>
        <v>900</v>
      </c>
      <c r="F9" s="21">
        <f>SUM(F13:F26)</f>
        <v>1416</v>
      </c>
      <c r="G9" s="21">
        <f>SUM(G13:G26)</f>
        <v>313</v>
      </c>
      <c r="H9" s="21">
        <f>SUM(H13:H26)</f>
        <v>1172</v>
      </c>
      <c r="I9" s="22">
        <f aca="true" t="shared" si="0" ref="I9:J11">IF($D9=0,"-",+G9/$D9*100)</f>
        <v>13.5146804835924</v>
      </c>
      <c r="J9" s="23">
        <f t="shared" si="0"/>
        <v>50.604490500863555</v>
      </c>
    </row>
    <row r="10" spans="1:10" ht="10.5" customHeight="1">
      <c r="A10" s="7"/>
      <c r="B10" s="7"/>
      <c r="C10" s="8"/>
      <c r="D10" s="15"/>
      <c r="E10" s="31"/>
      <c r="F10" s="16"/>
      <c r="G10" s="10"/>
      <c r="H10" s="10"/>
      <c r="I10" s="22"/>
      <c r="J10" s="23"/>
    </row>
    <row r="11" spans="1:10" s="20" customFormat="1" ht="22.5" customHeight="1">
      <c r="A11" s="50" t="s">
        <v>3</v>
      </c>
      <c r="B11" s="50"/>
      <c r="C11" s="51"/>
      <c r="D11" s="21">
        <f>SUM(D28:D30)</f>
        <v>96</v>
      </c>
      <c r="E11" s="21">
        <f>SUM(E28:E30)</f>
        <v>39</v>
      </c>
      <c r="F11" s="21">
        <f>SUM(F28:F30)</f>
        <v>57</v>
      </c>
      <c r="G11" s="21">
        <f>SUM(G28:G30)</f>
        <v>13</v>
      </c>
      <c r="H11" s="21">
        <f>SUM(H28:H30)</f>
        <v>50</v>
      </c>
      <c r="I11" s="22">
        <f t="shared" si="0"/>
        <v>13.541666666666666</v>
      </c>
      <c r="J11" s="23">
        <f t="shared" si="0"/>
        <v>52.083333333333336</v>
      </c>
    </row>
    <row r="12" spans="1:10" ht="10.5" customHeight="1">
      <c r="A12" s="52"/>
      <c r="B12" s="52"/>
      <c r="C12" s="53"/>
      <c r="D12" s="15"/>
      <c r="E12" s="31"/>
      <c r="F12" s="16"/>
      <c r="G12" s="10"/>
      <c r="H12" s="10"/>
      <c r="I12" s="26"/>
      <c r="J12" s="26"/>
    </row>
    <row r="13" spans="1:10" ht="22.5" customHeight="1">
      <c r="A13" s="52" t="s">
        <v>4</v>
      </c>
      <c r="B13" s="52"/>
      <c r="C13" s="53"/>
      <c r="D13" s="15">
        <f>E13+F13</f>
        <v>1057</v>
      </c>
      <c r="E13" s="31">
        <v>400</v>
      </c>
      <c r="F13" s="10">
        <v>657</v>
      </c>
      <c r="G13" s="10">
        <v>145</v>
      </c>
      <c r="H13" s="10">
        <v>541</v>
      </c>
      <c r="I13" s="26">
        <f>IF($D13=0,"-",+G13/$D13*100)</f>
        <v>13.718070009460737</v>
      </c>
      <c r="J13" s="26">
        <f>IF($D13=0,"-",+H13/$D13*100)</f>
        <v>51.18259224219489</v>
      </c>
    </row>
    <row r="14" spans="1:10" ht="22.5" customHeight="1">
      <c r="A14" s="52" t="s">
        <v>5</v>
      </c>
      <c r="B14" s="52"/>
      <c r="C14" s="53"/>
      <c r="D14" s="15">
        <f aca="true" t="shared" si="1" ref="D14:D30">E14+F14</f>
        <v>292</v>
      </c>
      <c r="E14" s="31">
        <v>119</v>
      </c>
      <c r="F14" s="10">
        <v>173</v>
      </c>
      <c r="G14" s="10">
        <v>29</v>
      </c>
      <c r="H14" s="10">
        <v>147</v>
      </c>
      <c r="I14" s="26">
        <f aca="true" t="shared" si="2" ref="I14:I23">IF($D14=0,"-",+G14/$D14*100)</f>
        <v>9.931506849315069</v>
      </c>
      <c r="J14" s="26">
        <f aca="true" t="shared" si="3" ref="J14:J23">IF($D14=0,"-",+H14/$D14*100)</f>
        <v>50.34246575342466</v>
      </c>
    </row>
    <row r="15" spans="1:10" ht="22.5" customHeight="1">
      <c r="A15" s="52" t="s">
        <v>6</v>
      </c>
      <c r="B15" s="52"/>
      <c r="C15" s="53"/>
      <c r="D15" s="15">
        <f t="shared" si="1"/>
        <v>171</v>
      </c>
      <c r="E15" s="10">
        <v>80</v>
      </c>
      <c r="F15" s="10">
        <v>91</v>
      </c>
      <c r="G15" s="10">
        <v>22</v>
      </c>
      <c r="H15" s="10">
        <v>73</v>
      </c>
      <c r="I15" s="26">
        <f t="shared" si="2"/>
        <v>12.865497076023392</v>
      </c>
      <c r="J15" s="26">
        <f t="shared" si="3"/>
        <v>42.69005847953216</v>
      </c>
    </row>
    <row r="16" spans="1:10" ht="22.5" customHeight="1">
      <c r="A16" s="52" t="s">
        <v>7</v>
      </c>
      <c r="B16" s="52"/>
      <c r="C16" s="53"/>
      <c r="D16" s="15">
        <f t="shared" si="1"/>
        <v>140</v>
      </c>
      <c r="E16" s="10">
        <v>47</v>
      </c>
      <c r="F16" s="10">
        <v>93</v>
      </c>
      <c r="G16" s="10">
        <v>24</v>
      </c>
      <c r="H16" s="10">
        <v>78</v>
      </c>
      <c r="I16" s="26">
        <f t="shared" si="2"/>
        <v>17.142857142857142</v>
      </c>
      <c r="J16" s="26">
        <f t="shared" si="3"/>
        <v>55.714285714285715</v>
      </c>
    </row>
    <row r="17" spans="1:10" ht="22.5" customHeight="1">
      <c r="A17" s="52" t="s">
        <v>8</v>
      </c>
      <c r="B17" s="52"/>
      <c r="C17" s="53"/>
      <c r="D17" s="15">
        <f t="shared" si="1"/>
        <v>121</v>
      </c>
      <c r="E17" s="10">
        <v>33</v>
      </c>
      <c r="F17" s="10">
        <v>88</v>
      </c>
      <c r="G17" s="10">
        <v>16</v>
      </c>
      <c r="H17" s="10">
        <v>79</v>
      </c>
      <c r="I17" s="26">
        <f t="shared" si="2"/>
        <v>13.223140495867769</v>
      </c>
      <c r="J17" s="26">
        <f t="shared" si="3"/>
        <v>65.28925619834712</v>
      </c>
    </row>
    <row r="18" spans="1:10" ht="22.5" customHeight="1">
      <c r="A18" s="52" t="s">
        <v>9</v>
      </c>
      <c r="B18" s="52"/>
      <c r="C18" s="53"/>
      <c r="D18" s="15">
        <f t="shared" si="1"/>
        <v>70</v>
      </c>
      <c r="E18" s="10">
        <v>31</v>
      </c>
      <c r="F18" s="10">
        <v>39</v>
      </c>
      <c r="G18" s="10">
        <v>12</v>
      </c>
      <c r="H18" s="10">
        <v>30</v>
      </c>
      <c r="I18" s="26">
        <f t="shared" si="2"/>
        <v>17.142857142857142</v>
      </c>
      <c r="J18" s="26">
        <f t="shared" si="3"/>
        <v>42.857142857142854</v>
      </c>
    </row>
    <row r="19" spans="1:10" ht="22.5" customHeight="1">
      <c r="A19" s="52" t="s">
        <v>10</v>
      </c>
      <c r="B19" s="52"/>
      <c r="C19" s="53"/>
      <c r="D19" s="15">
        <f t="shared" si="1"/>
        <v>29</v>
      </c>
      <c r="E19" s="10">
        <v>11</v>
      </c>
      <c r="F19" s="10">
        <v>18</v>
      </c>
      <c r="G19" s="10">
        <v>3</v>
      </c>
      <c r="H19" s="10">
        <v>16</v>
      </c>
      <c r="I19" s="26">
        <f t="shared" si="2"/>
        <v>10.344827586206897</v>
      </c>
      <c r="J19" s="26">
        <f t="shared" si="3"/>
        <v>55.172413793103445</v>
      </c>
    </row>
    <row r="20" spans="1:10" ht="22.5" customHeight="1">
      <c r="A20" s="52" t="s">
        <v>11</v>
      </c>
      <c r="B20" s="52"/>
      <c r="C20" s="53"/>
      <c r="D20" s="15">
        <f t="shared" si="1"/>
        <v>38</v>
      </c>
      <c r="E20" s="10">
        <v>20</v>
      </c>
      <c r="F20" s="10">
        <v>18</v>
      </c>
      <c r="G20" s="10">
        <v>8</v>
      </c>
      <c r="H20" s="10">
        <v>12</v>
      </c>
      <c r="I20" s="26">
        <f t="shared" si="2"/>
        <v>21.052631578947366</v>
      </c>
      <c r="J20" s="26">
        <f t="shared" si="3"/>
        <v>31.57894736842105</v>
      </c>
    </row>
    <row r="21" spans="1:10" ht="22.5" customHeight="1">
      <c r="A21" s="52" t="s">
        <v>12</v>
      </c>
      <c r="B21" s="52"/>
      <c r="C21" s="53"/>
      <c r="D21" s="15">
        <f t="shared" si="1"/>
        <v>39</v>
      </c>
      <c r="E21" s="10">
        <v>18</v>
      </c>
      <c r="F21" s="10">
        <v>21</v>
      </c>
      <c r="G21" s="10">
        <v>3</v>
      </c>
      <c r="H21" s="10">
        <v>19</v>
      </c>
      <c r="I21" s="26">
        <f t="shared" si="2"/>
        <v>7.6923076923076925</v>
      </c>
      <c r="J21" s="26">
        <f t="shared" si="3"/>
        <v>48.717948717948715</v>
      </c>
    </row>
    <row r="22" spans="1:10" ht="22.5" customHeight="1">
      <c r="A22" s="52" t="s">
        <v>13</v>
      </c>
      <c r="B22" s="52"/>
      <c r="C22" s="53"/>
      <c r="D22" s="15">
        <f t="shared" si="1"/>
        <v>56</v>
      </c>
      <c r="E22" s="10">
        <v>21</v>
      </c>
      <c r="F22" s="10">
        <v>35</v>
      </c>
      <c r="G22" s="10">
        <v>12</v>
      </c>
      <c r="H22" s="10">
        <v>26</v>
      </c>
      <c r="I22" s="26">
        <f t="shared" si="2"/>
        <v>21.428571428571427</v>
      </c>
      <c r="J22" s="26">
        <f t="shared" si="3"/>
        <v>46.42857142857143</v>
      </c>
    </row>
    <row r="23" spans="1:10" ht="22.5" customHeight="1">
      <c r="A23" s="52" t="s">
        <v>14</v>
      </c>
      <c r="B23" s="52"/>
      <c r="C23" s="53"/>
      <c r="D23" s="15">
        <f>E23+F23</f>
        <v>120</v>
      </c>
      <c r="E23" s="10">
        <v>38</v>
      </c>
      <c r="F23" s="10">
        <v>82</v>
      </c>
      <c r="G23" s="10">
        <v>23</v>
      </c>
      <c r="H23" s="10">
        <v>65</v>
      </c>
      <c r="I23" s="26">
        <f t="shared" si="2"/>
        <v>19.166666666666668</v>
      </c>
      <c r="J23" s="26">
        <f t="shared" si="3"/>
        <v>54.166666666666664</v>
      </c>
    </row>
    <row r="24" spans="1:10" ht="22.5" customHeight="1">
      <c r="A24" s="52" t="s">
        <v>26</v>
      </c>
      <c r="B24" s="52"/>
      <c r="C24" s="53"/>
      <c r="D24" s="15">
        <f>E24+F24</f>
        <v>67</v>
      </c>
      <c r="E24" s="10">
        <v>30</v>
      </c>
      <c r="F24" s="10">
        <v>37</v>
      </c>
      <c r="G24" s="10">
        <v>5</v>
      </c>
      <c r="H24" s="10">
        <v>32</v>
      </c>
      <c r="I24" s="26">
        <f aca="true" t="shared" si="4" ref="I24:J26">IF($D24=0,"-",+G24/$D24*100)</f>
        <v>7.462686567164178</v>
      </c>
      <c r="J24" s="26">
        <f t="shared" si="4"/>
        <v>47.76119402985074</v>
      </c>
    </row>
    <row r="25" spans="1:10" ht="22.5" customHeight="1">
      <c r="A25" s="52" t="s">
        <v>27</v>
      </c>
      <c r="B25" s="52"/>
      <c r="C25" s="53"/>
      <c r="D25" s="15">
        <f t="shared" si="1"/>
        <v>73</v>
      </c>
      <c r="E25" s="10">
        <v>30</v>
      </c>
      <c r="F25" s="10">
        <v>43</v>
      </c>
      <c r="G25" s="10">
        <v>6</v>
      </c>
      <c r="H25" s="10">
        <v>37</v>
      </c>
      <c r="I25" s="26">
        <f t="shared" si="4"/>
        <v>8.21917808219178</v>
      </c>
      <c r="J25" s="26">
        <f t="shared" si="4"/>
        <v>50.68493150684932</v>
      </c>
    </row>
    <row r="26" spans="1:10" ht="22.5" customHeight="1">
      <c r="A26" s="52" t="s">
        <v>28</v>
      </c>
      <c r="B26" s="52"/>
      <c r="C26" s="53"/>
      <c r="D26" s="15">
        <f t="shared" si="1"/>
        <v>43</v>
      </c>
      <c r="E26" s="10">
        <v>22</v>
      </c>
      <c r="F26" s="10">
        <v>21</v>
      </c>
      <c r="G26" s="10">
        <v>5</v>
      </c>
      <c r="H26" s="10">
        <v>17</v>
      </c>
      <c r="I26" s="26">
        <f t="shared" si="4"/>
        <v>11.627906976744185</v>
      </c>
      <c r="J26" s="26">
        <f t="shared" si="4"/>
        <v>39.53488372093023</v>
      </c>
    </row>
    <row r="27" spans="1:10" ht="10.5" customHeight="1">
      <c r="A27" s="52"/>
      <c r="B27" s="52"/>
      <c r="C27" s="53"/>
      <c r="D27" s="15"/>
      <c r="E27" s="10"/>
      <c r="F27" s="10"/>
      <c r="G27" s="10"/>
      <c r="H27" s="10"/>
      <c r="I27" s="26"/>
      <c r="J27" s="26"/>
    </row>
    <row r="28" spans="1:10" ht="22.5" customHeight="1">
      <c r="A28" s="52" t="s">
        <v>29</v>
      </c>
      <c r="B28" s="52"/>
      <c r="C28" s="53"/>
      <c r="D28" s="15">
        <f t="shared" si="1"/>
        <v>3</v>
      </c>
      <c r="E28" s="10">
        <v>2</v>
      </c>
      <c r="F28" s="10">
        <v>1</v>
      </c>
      <c r="G28" s="10">
        <v>0</v>
      </c>
      <c r="H28" s="10">
        <v>1</v>
      </c>
      <c r="I28" s="26">
        <f aca="true" t="shared" si="5" ref="I28:J30">IF($D28=0,"-",+G28/$D28*100)</f>
        <v>0</v>
      </c>
      <c r="J28" s="26">
        <f t="shared" si="5"/>
        <v>33.33333333333333</v>
      </c>
    </row>
    <row r="29" spans="1:10" ht="22.5" customHeight="1">
      <c r="A29" s="52" t="s">
        <v>30</v>
      </c>
      <c r="B29" s="52"/>
      <c r="C29" s="53"/>
      <c r="D29" s="15">
        <f t="shared" si="1"/>
        <v>50</v>
      </c>
      <c r="E29" s="10">
        <v>16</v>
      </c>
      <c r="F29" s="10">
        <v>34</v>
      </c>
      <c r="G29" s="10">
        <v>7</v>
      </c>
      <c r="H29" s="10">
        <v>27</v>
      </c>
      <c r="I29" s="26">
        <f t="shared" si="5"/>
        <v>14.000000000000002</v>
      </c>
      <c r="J29" s="26">
        <f t="shared" si="5"/>
        <v>54</v>
      </c>
    </row>
    <row r="30" spans="1:10" ht="22.5" customHeight="1">
      <c r="A30" s="56" t="s">
        <v>15</v>
      </c>
      <c r="B30" s="56"/>
      <c r="C30" s="57"/>
      <c r="D30" s="17">
        <f t="shared" si="1"/>
        <v>43</v>
      </c>
      <c r="E30" s="12">
        <v>21</v>
      </c>
      <c r="F30" s="12">
        <v>22</v>
      </c>
      <c r="G30" s="12">
        <v>6</v>
      </c>
      <c r="H30" s="12">
        <v>22</v>
      </c>
      <c r="I30" s="27">
        <f t="shared" si="5"/>
        <v>13.953488372093023</v>
      </c>
      <c r="J30" s="27">
        <f t="shared" si="5"/>
        <v>51.162790697674424</v>
      </c>
    </row>
  </sheetData>
  <sheetProtection/>
  <mergeCells count="34"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  <mergeCell ref="A21:C21"/>
    <mergeCell ref="A23:C23"/>
    <mergeCell ref="A15:C15"/>
    <mergeCell ref="A16:C16"/>
    <mergeCell ref="A18:C18"/>
    <mergeCell ref="A17:C17"/>
    <mergeCell ref="A22:C22"/>
    <mergeCell ref="G5:G6"/>
    <mergeCell ref="H5:H6"/>
    <mergeCell ref="A9:C9"/>
    <mergeCell ref="A11:C11"/>
    <mergeCell ref="A12:C12"/>
    <mergeCell ref="A13:C13"/>
    <mergeCell ref="A7:C7"/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2009-07-17T04:26:32Z</cp:lastPrinted>
  <dcterms:created xsi:type="dcterms:W3CDTF">2002-01-07T01:47:53Z</dcterms:created>
  <dcterms:modified xsi:type="dcterms:W3CDTF">2009-07-17T04:29:06Z</dcterms:modified>
  <cp:category/>
  <cp:version/>
  <cp:contentType/>
  <cp:contentStatus/>
</cp:coreProperties>
</file>